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aveExternalLinkValues="0" codeName="ThisWorkbook" defaultThemeVersion="124226"/>
  <mc:AlternateContent xmlns:mc="http://schemas.openxmlformats.org/markup-compatibility/2006">
    <mc:Choice Requires="x15">
      <x15ac:absPath xmlns:x15ac="http://schemas.microsoft.com/office/spreadsheetml/2010/11/ac" url="https://hanfanet/s/SSTK/D/Izdavatelji/Pravilnici i ostali akti/Financijski izvještaji/2025_Pravilnici FI_usklađenje s MinFin/OBRASCI/PFI/"/>
    </mc:Choice>
  </mc:AlternateContent>
  <xr:revisionPtr revIDLastSave="0" documentId="13_ncr:1_{9DE8C889-2DA5-464F-AAF1-5B8AF2D0FAD3}" xr6:coauthVersionLast="47" xr6:coauthVersionMax="47" xr10:uidLastSave="{00000000-0000-0000-0000-000000000000}"/>
  <bookViews>
    <workbookView xWindow="-120" yWindow="-120" windowWidth="29040" windowHeight="15720" tabRatio="767" activeTab="5"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data'!$A$1:$N$61</definedName>
    <definedName name="_xlnm.Print_Area" localSheetId="5">'SOCE'!$A$1:$Z$63</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85" i="18" l="1"/>
  <c r="W10" i="22"/>
  <c r="X41" i="22" l="1"/>
  <c r="X42" i="22"/>
  <c r="X43" i="22"/>
  <c r="X44" i="22"/>
  <c r="X45" i="22"/>
  <c r="X46" i="22"/>
  <c r="X47" i="22"/>
  <c r="X48" i="22"/>
  <c r="X49" i="22"/>
  <c r="X50" i="22"/>
  <c r="X51" i="22"/>
  <c r="X52" i="22"/>
  <c r="X53" i="22"/>
  <c r="X54" i="22"/>
  <c r="X55" i="22"/>
  <c r="X56" i="22"/>
  <c r="X57" i="22"/>
  <c r="X58" i="22"/>
  <c r="X40" i="22"/>
  <c r="X38" i="22"/>
  <c r="X37" i="22"/>
  <c r="X36" i="22"/>
  <c r="X12" i="22"/>
  <c r="X13" i="22"/>
  <c r="X14" i="22"/>
  <c r="X15" i="22"/>
  <c r="X16" i="22"/>
  <c r="X17" i="22"/>
  <c r="X18" i="22"/>
  <c r="X19" i="22"/>
  <c r="X20" i="22"/>
  <c r="X21" i="22"/>
  <c r="X22" i="22"/>
  <c r="X23" i="22"/>
  <c r="X24" i="22"/>
  <c r="X25" i="22"/>
  <c r="X26" i="22"/>
  <c r="X27" i="22"/>
  <c r="X28" i="22"/>
  <c r="X29" i="22"/>
  <c r="X11" i="22"/>
  <c r="X8" i="22"/>
  <c r="X9" i="22"/>
  <c r="X7" i="22"/>
  <c r="I85" i="18"/>
  <c r="R32" i="22"/>
  <c r="U61" i="22"/>
  <c r="U62" i="22" s="1"/>
  <c r="U63" i="22"/>
  <c r="U39" i="22"/>
  <c r="U59" i="22" s="1"/>
  <c r="U32" i="22"/>
  <c r="U33" i="22" s="1"/>
  <c r="U34" i="22"/>
  <c r="U10" i="22"/>
  <c r="U30" i="22" s="1"/>
  <c r="T10" i="22"/>
  <c r="T30" i="22" s="1"/>
  <c r="X10" i="22" l="1"/>
  <c r="X32" i="22"/>
  <c r="X33" i="22" s="1"/>
  <c r="X34" i="22"/>
  <c r="X30" i="22"/>
  <c r="X39" i="22"/>
  <c r="X59" i="22" s="1"/>
  <c r="X61" i="22"/>
  <c r="X62" i="22" s="1"/>
  <c r="X63" i="22"/>
  <c r="I97" i="19"/>
  <c r="H97" i="19"/>
  <c r="I90" i="19"/>
  <c r="H90" i="19"/>
  <c r="I107" i="19" l="1"/>
  <c r="H107" i="19"/>
  <c r="H108" i="19" s="1"/>
  <c r="H89" i="19"/>
  <c r="I89" i="19"/>
  <c r="S61" i="22"/>
  <c r="S62" i="22" s="1"/>
  <c r="T61" i="22"/>
  <c r="T62" i="22" s="1"/>
  <c r="S63" i="22"/>
  <c r="T63" i="22"/>
  <c r="S32" i="22"/>
  <c r="S33" i="22" s="1"/>
  <c r="T32" i="22"/>
  <c r="T33" i="22" s="1"/>
  <c r="S34" i="22"/>
  <c r="T34" i="22"/>
  <c r="Z54" i="22"/>
  <c r="S39" i="22"/>
  <c r="S59" i="22" s="1"/>
  <c r="T39" i="22"/>
  <c r="T59" i="22" s="1"/>
  <c r="Z25" i="22"/>
  <c r="S10" i="22"/>
  <c r="S30" i="22" s="1"/>
  <c r="I48" i="21"/>
  <c r="H48" i="21"/>
  <c r="I42" i="21"/>
  <c r="H42" i="21"/>
  <c r="I35" i="21"/>
  <c r="H35" i="21"/>
  <c r="I29" i="21"/>
  <c r="H29" i="21"/>
  <c r="I20" i="21"/>
  <c r="H20" i="21"/>
  <c r="I13" i="21"/>
  <c r="H13" i="21"/>
  <c r="I108" i="19"/>
  <c r="H21" i="21" l="1"/>
  <c r="I21" i="21"/>
  <c r="I36" i="21"/>
  <c r="H36" i="21"/>
  <c r="H49" i="21"/>
  <c r="I49" i="21"/>
  <c r="I51" i="21" l="1"/>
  <c r="I53" i="21" s="1"/>
  <c r="H51" i="21"/>
  <c r="H53" i="21" s="1"/>
  <c r="I78" i="18"/>
  <c r="H78" i="18"/>
  <c r="Z58" i="22" l="1"/>
  <c r="Z57" i="22"/>
  <c r="Z56" i="22"/>
  <c r="Z55" i="22"/>
  <c r="Z53" i="22"/>
  <c r="Z52" i="22"/>
  <c r="Z51" i="22"/>
  <c r="Z50" i="22"/>
  <c r="Z49" i="22"/>
  <c r="Z48" i="22"/>
  <c r="Z47" i="22"/>
  <c r="Z46" i="22"/>
  <c r="Z45" i="22"/>
  <c r="Z44" i="22"/>
  <c r="Z43" i="22"/>
  <c r="Z42" i="22"/>
  <c r="Z41" i="22"/>
  <c r="Z38" i="22"/>
  <c r="Z36" i="22"/>
  <c r="Z27" i="22"/>
  <c r="Z12" i="22"/>
  <c r="Z13" i="22"/>
  <c r="Z14" i="22"/>
  <c r="Z15" i="22"/>
  <c r="Z16" i="22"/>
  <c r="Z17" i="22"/>
  <c r="Z18" i="22"/>
  <c r="Z19" i="22"/>
  <c r="Z20" i="22"/>
  <c r="Z21" i="22"/>
  <c r="Z22" i="22"/>
  <c r="Z23" i="22"/>
  <c r="Z24" i="22"/>
  <c r="Z26" i="22"/>
  <c r="Z28" i="22"/>
  <c r="Z29" i="22"/>
  <c r="Z11" i="22"/>
  <c r="Z8" i="22"/>
  <c r="Z9" i="22"/>
  <c r="Z7" i="22"/>
  <c r="I32" i="22"/>
  <c r="I33" i="22" s="1"/>
  <c r="J32" i="22"/>
  <c r="J33" i="22" s="1"/>
  <c r="K32" i="22"/>
  <c r="K33" i="22" s="1"/>
  <c r="L32" i="22"/>
  <c r="L33" i="22" s="1"/>
  <c r="M32" i="22"/>
  <c r="M33" i="22" s="1"/>
  <c r="N32" i="22"/>
  <c r="N33" i="22" s="1"/>
  <c r="O32" i="22"/>
  <c r="O33" i="22" s="1"/>
  <c r="P32" i="22"/>
  <c r="P33" i="22" s="1"/>
  <c r="Q32" i="22"/>
  <c r="Q33" i="22" s="1"/>
  <c r="R33" i="22"/>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39" i="22"/>
  <c r="W59" i="22" s="1"/>
  <c r="Y39" i="22"/>
  <c r="Y59" i="22" s="1"/>
  <c r="H39" i="22"/>
  <c r="H59" i="22" s="1"/>
  <c r="Z63" i="22" l="1"/>
  <c r="Z34" i="22"/>
  <c r="Z32" i="22"/>
  <c r="Z33" i="22" s="1"/>
  <c r="Z61" i="22"/>
  <c r="Z40" i="22"/>
  <c r="Z37" i="22"/>
  <c r="Z39" i="22" s="1"/>
  <c r="I10" i="22"/>
  <c r="I30" i="22" s="1"/>
  <c r="J10" i="22"/>
  <c r="J30" i="22" s="1"/>
  <c r="K10" i="22"/>
  <c r="K30" i="22" s="1"/>
  <c r="L10" i="22"/>
  <c r="L30" i="22" s="1"/>
  <c r="M10" i="22"/>
  <c r="M30" i="22" s="1"/>
  <c r="N10" i="22"/>
  <c r="N30" i="22" s="1"/>
  <c r="O10" i="22"/>
  <c r="O30" i="22" s="1"/>
  <c r="P10" i="22"/>
  <c r="P30" i="22" s="1"/>
  <c r="Q10" i="22"/>
  <c r="Q30" i="22" s="1"/>
  <c r="R10" i="22"/>
  <c r="R30" i="22" s="1"/>
  <c r="V10" i="22"/>
  <c r="V30" i="22" s="1"/>
  <c r="W30" i="22"/>
  <c r="Y10" i="22"/>
  <c r="Y30" i="22" s="1"/>
  <c r="Z10" i="22"/>
  <c r="Z30" i="22" s="1"/>
  <c r="H10" i="22"/>
  <c r="H30" i="22" s="1"/>
  <c r="Z62" i="22" l="1"/>
  <c r="Z59" i="22"/>
  <c r="I54" i="20"/>
  <c r="H54" i="20"/>
  <c r="I48" i="20"/>
  <c r="H48" i="20"/>
  <c r="I41" i="20"/>
  <c r="H41" i="20"/>
  <c r="I35" i="20"/>
  <c r="H35" i="20"/>
  <c r="I19" i="20"/>
  <c r="H19" i="20"/>
  <c r="H9" i="20"/>
  <c r="H18" i="20" s="1"/>
  <c r="I9" i="20"/>
  <c r="I18" i="20" s="1"/>
  <c r="I24" i="20" l="1"/>
  <c r="I27" i="20" s="1"/>
  <c r="I42" i="20"/>
  <c r="H55" i="20"/>
  <c r="I55" i="20"/>
  <c r="H42" i="20"/>
  <c r="H24" i="20"/>
  <c r="H27" i="20" s="1"/>
  <c r="I110" i="19"/>
  <c r="H110" i="19"/>
  <c r="I84" i="19"/>
  <c r="H84" i="19"/>
  <c r="I69" i="19"/>
  <c r="H69" i="19"/>
  <c r="I47" i="19"/>
  <c r="H47" i="19"/>
  <c r="H36" i="19"/>
  <c r="I36" i="19"/>
  <c r="I28" i="19"/>
  <c r="H28" i="19"/>
  <c r="I25" i="19"/>
  <c r="H25" i="19"/>
  <c r="I19" i="19"/>
  <c r="H19" i="19"/>
  <c r="I15" i="19"/>
  <c r="H15" i="19"/>
  <c r="I7" i="19"/>
  <c r="H7" i="19"/>
  <c r="I118" i="18"/>
  <c r="H118" i="18"/>
  <c r="I106" i="18"/>
  <c r="H106" i="18"/>
  <c r="I99" i="18"/>
  <c r="H99" i="18"/>
  <c r="I92" i="18"/>
  <c r="H92" i="18"/>
  <c r="I95" i="18"/>
  <c r="H95" i="18"/>
  <c r="I60" i="18"/>
  <c r="H60" i="18"/>
  <c r="H53" i="18"/>
  <c r="I53" i="18"/>
  <c r="I45" i="18"/>
  <c r="H45" i="18"/>
  <c r="H17" i="18"/>
  <c r="H75" i="18" l="1"/>
  <c r="H134" i="18" s="1"/>
  <c r="I57" i="20"/>
  <c r="I59" i="20" s="1"/>
  <c r="H57" i="20"/>
  <c r="H59" i="20" s="1"/>
  <c r="H59" i="19"/>
  <c r="I59" i="19"/>
  <c r="I75" i="18"/>
  <c r="I134" i="18" s="1"/>
  <c r="H13" i="19"/>
  <c r="H60" i="19" s="1"/>
  <c r="H44" i="18"/>
  <c r="I13" i="19"/>
  <c r="I60" i="19" s="1"/>
  <c r="I44" i="18"/>
  <c r="I38" i="18"/>
  <c r="H38" i="18"/>
  <c r="I27" i="18"/>
  <c r="H27" i="18"/>
  <c r="I17" i="18"/>
  <c r="H10" i="18"/>
  <c r="I10" i="18"/>
  <c r="H9" i="18" l="1"/>
  <c r="H72" i="18" s="1"/>
  <c r="H61" i="19"/>
  <c r="H66" i="19" s="1"/>
  <c r="I63" i="19"/>
  <c r="I61" i="19"/>
  <c r="I67" i="19" s="1"/>
  <c r="I62" i="19"/>
  <c r="H63" i="19"/>
  <c r="H62" i="19"/>
  <c r="I9" i="18"/>
  <c r="I72" i="18" s="1"/>
  <c r="I66" i="19" l="1"/>
  <c r="H67" i="19"/>
  <c r="H65" i="19"/>
  <c r="I65" i="19"/>
</calcChain>
</file>

<file path=xl/sharedStrings.xml><?xml version="1.0" encoding="utf-8"?>
<sst xmlns="http://schemas.openxmlformats.org/spreadsheetml/2006/main">
  <si>
    <r>
      <t>Annex 1</t>
    </r>
  </si>
  <si>
    <r>
      <t>ISSUER’S GENERAL DATA</t>
    </r>
  </si>
  <si>
    <r>
      <t>Reporting period:</t>
    </r>
  </si>
  <si>
    <r>
      <t>dd.mm.yyyy</t>
    </r>
  </si>
  <si>
    <r>
      <t>to</t>
    </r>
  </si>
  <si>
    <r>
      <t> </t>
    </r>
    <r>
      <t>dd.mm.yyyy</t>
    </r>
  </si>
  <si>
    <r>
      <t>Year:</t>
    </r>
  </si>
  <si>
    <r>
      <t>Half-year period:</t>
    </r>
  </si>
  <si>
    <r>
      <t>Semi-annual financial statements</t>
    </r>
    <r>
      <t xml:space="preserve"> </t>
    </r>
  </si>
  <si>
    <r>
      <t>Registration number (MB):</t>
    </r>
  </si>
  <si>
    <r>
      <t>Issuer’s home Member State code:</t>
    </r>
  </si>
  <si>
    <r>
      <t>Entity’s registration number (MBS):</t>
    </r>
  </si>
  <si>
    <r>
      <t>Personal identification number (OIB):</t>
    </r>
  </si>
  <si>
    <r>
      <t>LEI:</t>
    </r>
  </si>
  <si>
    <r>
      <t>Institution code:</t>
    </r>
  </si>
  <si>
    <r>
      <t>Name of the issuer:</t>
    </r>
  </si>
  <si>
    <r>
      <t>Postcode and town:</t>
    </r>
  </si>
  <si>
    <r>
      <t>Street and house number:</t>
    </r>
  </si>
  <si>
    <r>
      <t>E-mail address:</t>
    </r>
  </si>
  <si>
    <r>
      <t>Web address:</t>
    </r>
  </si>
  <si>
    <r>
      <t>Number of employees 
(end of the reporting period):</t>
    </r>
  </si>
  <si>
    <r>
      <t>Consolidated report:</t>
    </r>
  </si>
  <si>
    <r>
      <t xml:space="preserve">          </t>
    </r>
    <r>
      <t>(KN-not consolidated/KD-consolidated)</t>
    </r>
  </si>
  <si>
    <r>
      <t>KN</t>
    </r>
  </si>
  <si>
    <r>
      <t>KD</t>
    </r>
  </si>
  <si>
    <r>
      <t>Audited:</t>
    </r>
    <r>
      <t xml:space="preserve">   </t>
    </r>
  </si>
  <si>
    <r>
      <t>(RN-not audited/RD-audited)</t>
    </r>
  </si>
  <si>
    <r>
      <t>RN</t>
    </r>
  </si>
  <si>
    <r>
      <t>RD</t>
    </r>
  </si>
  <si>
    <r>
      <t>Names of subsidiaries (according to IFRS):</t>
    </r>
  </si>
  <si>
    <r>
      <t>Registered office:</t>
    </r>
  </si>
  <si>
    <r>
      <t>MB:</t>
    </r>
  </si>
  <si>
    <r>
      <t>Yes</t>
    </r>
  </si>
  <si>
    <r>
      <t>No</t>
    </r>
  </si>
  <si>
    <r>
      <t>Bookkeeping firm:</t>
    </r>
  </si>
  <si>
    <r>
      <t xml:space="preserve">    </t>
    </r>
    <r>
      <t>(Yes/No)</t>
    </r>
  </si>
  <si>
    <r>
      <t>(name of the bookkeeping firm)</t>
    </r>
  </si>
  <si>
    <r>
      <t>Contact person:</t>
    </r>
  </si>
  <si>
    <r>
      <t>(only name and surname of the contact person)</t>
    </r>
  </si>
  <si>
    <r>
      <t>Telephone:</t>
    </r>
  </si>
  <si>
    <r>
      <t>Audit firm:</t>
    </r>
  </si>
  <si>
    <r>
      <t>(name of the audit firm)</t>
    </r>
  </si>
  <si>
    <r>
      <t>Certified auditor:</t>
    </r>
  </si>
  <si>
    <r>
      <t>(name and surname)</t>
    </r>
  </si>
  <si>
    <r>
      <t>BALANCE SHEET</t>
    </r>
  </si>
  <si>
    <r>
      <t>balance as at __.__.____</t>
    </r>
    <r>
      <t xml:space="preserve"> </t>
    </r>
  </si>
  <si>
    <r>
      <t>in EUR</t>
    </r>
  </si>
  <si>
    <r>
      <t>Submitter:_____________________________________________________________</t>
    </r>
  </si>
  <si>
    <r>
      <t>Item</t>
    </r>
  </si>
  <si>
    <r>
      <rPr>
        <b/>
        <sz val="9"/>
        <rFont val="Arial"/>
        <family val="2"/>
        <charset val="238"/>
      </rPr>
      <t xml:space="preserve">ADP
</t>
    </r>
    <r>
      <rPr>
        <b/>
        <sz val="7"/>
        <color rgb="FF000000"/>
        <rFont val="Arial"/>
        <family val="2"/>
        <charset val="238"/>
      </rPr>
      <t>code</t>
    </r>
  </si>
  <si>
    <r>
      <t>Last day of the preceding business year</t>
    </r>
  </si>
  <si>
    <r>
      <t>At the reporting date of the current period</t>
    </r>
  </si>
  <si>
    <r>
      <t>A) RECEIVABLES FOR SUBSCRIBED CAPITAL UNPAID</t>
    </r>
  </si>
  <si>
    <r>
      <rPr>
        <b/>
        <sz val="9"/>
        <color indexed="62"/>
        <rFont val="Arial"/>
        <family val="2"/>
        <charset val="238"/>
      </rPr>
      <t xml:space="preserve">B) FIXED ASSETS </t>
    </r>
    <r>
      <rPr>
        <sz val="9"/>
        <color indexed="62"/>
        <rFont val="Arial"/>
        <family val="2"/>
        <charset val="238"/>
      </rPr>
      <t>(ADP 003+010+020+031+036)</t>
    </r>
  </si>
  <si>
    <r>
      <t>I</t>
    </r>
    <r>
      <t xml:space="preserve"> </t>
    </r>
    <r>
      <t>INTANGIBLE ASSETS (ADP 004 to 009)</t>
    </r>
  </si>
  <si>
    <r>
      <t xml:space="preserve">    </t>
    </r>
    <r>
      <t>1</t>
    </r>
    <r>
      <t xml:space="preserve"> </t>
    </r>
    <r>
      <t>Research and development</t>
    </r>
  </si>
  <si>
    <r>
      <t xml:space="preserve">    </t>
    </r>
    <r>
      <t>2</t>
    </r>
    <r>
      <t xml:space="preserve"> </t>
    </r>
    <r>
      <t>Concessions, patents, licences, trademarks, software and other rights</t>
    </r>
  </si>
  <si>
    <r>
      <t xml:space="preserve">    </t>
    </r>
    <r>
      <t>3</t>
    </r>
    <r>
      <t xml:space="preserve"> </t>
    </r>
    <r>
      <t>Goodwill</t>
    </r>
  </si>
  <si>
    <r>
      <t xml:space="preserve">    </t>
    </r>
    <r>
      <t>4</t>
    </r>
    <r>
      <t xml:space="preserve"> </t>
    </r>
    <r>
      <t>Advances for the purchase of intangible assets</t>
    </r>
  </si>
  <si>
    <r>
      <t xml:space="preserve">    </t>
    </r>
    <r>
      <t>5</t>
    </r>
    <r>
      <t xml:space="preserve"> </t>
    </r>
    <r>
      <t>Intangible assets in preparation</t>
    </r>
  </si>
  <si>
    <r>
      <t xml:space="preserve">    </t>
    </r>
    <r>
      <t>6</t>
    </r>
    <r>
      <t xml:space="preserve"> </t>
    </r>
    <r>
      <t>Other intangible assets</t>
    </r>
  </si>
  <si>
    <r>
      <t>II</t>
    </r>
    <r>
      <t xml:space="preserve"> </t>
    </r>
    <r>
      <t>TANGIBLE ASSETS (ADP 011 to 019)</t>
    </r>
  </si>
  <si>
    <r>
      <t xml:space="preserve">    </t>
    </r>
    <r>
      <t>1</t>
    </r>
    <r>
      <t xml:space="preserve"> </t>
    </r>
    <r>
      <t>Land</t>
    </r>
  </si>
  <si>
    <r>
      <t xml:space="preserve">    </t>
    </r>
    <r>
      <t>2</t>
    </r>
    <r>
      <t xml:space="preserve"> </t>
    </r>
    <r>
      <t>Buildings</t>
    </r>
  </si>
  <si>
    <r>
      <t xml:space="preserve">    </t>
    </r>
    <r>
      <t>3</t>
    </r>
    <r>
      <t xml:space="preserve"> </t>
    </r>
    <r>
      <t>Plant and equipment</t>
    </r>
    <r>
      <t xml:space="preserve"> </t>
    </r>
  </si>
  <si>
    <r>
      <t xml:space="preserve">    </t>
    </r>
    <r>
      <t>4</t>
    </r>
    <r>
      <t xml:space="preserve"> </t>
    </r>
    <r>
      <t>Tools, working inventory and transportation assets</t>
    </r>
  </si>
  <si>
    <r>
      <t xml:space="preserve">    </t>
    </r>
    <r>
      <t>5</t>
    </r>
    <r>
      <t xml:space="preserve"> </t>
    </r>
    <r>
      <t>Biological assets</t>
    </r>
  </si>
  <si>
    <r>
      <t xml:space="preserve">    </t>
    </r>
    <r>
      <t>6</t>
    </r>
    <r>
      <t xml:space="preserve"> </t>
    </r>
    <r>
      <t>Advances for the purchase of tangible assets</t>
    </r>
  </si>
  <si>
    <r>
      <t xml:space="preserve">    </t>
    </r>
    <r>
      <t>7</t>
    </r>
    <r>
      <t xml:space="preserve"> </t>
    </r>
    <r>
      <t>Tangible assets in preparation</t>
    </r>
  </si>
  <si>
    <r>
      <t xml:space="preserve">    </t>
    </r>
    <r>
      <t>8</t>
    </r>
    <r>
      <t xml:space="preserve"> </t>
    </r>
    <r>
      <t>Other tangible assets</t>
    </r>
  </si>
  <si>
    <r>
      <t xml:space="preserve">    </t>
    </r>
    <r>
      <t>9</t>
    </r>
    <r>
      <t xml:space="preserve"> </t>
    </r>
    <r>
      <t>Investment property</t>
    </r>
  </si>
  <si>
    <r>
      <t>III</t>
    </r>
    <r>
      <t xml:space="preserve"> </t>
    </r>
    <r>
      <t>FIXED FINANCIAL ASSETS (ADP 021 to 030)</t>
    </r>
  </si>
  <si>
    <r>
      <t xml:space="preserve">     </t>
    </r>
    <r>
      <t>1</t>
    </r>
    <r>
      <t xml:space="preserve"> </t>
    </r>
    <r>
      <t>Investments in holdings (shares) of undertakings within the group</t>
    </r>
  </si>
  <si>
    <r>
      <t xml:space="preserve">     </t>
    </r>
    <r>
      <t>2</t>
    </r>
    <r>
      <t xml:space="preserve"> </t>
    </r>
    <r>
      <t>Investments in other securities of undertakings within the group</t>
    </r>
  </si>
  <si>
    <r>
      <t xml:space="preserve">     </t>
    </r>
    <r>
      <t>3</t>
    </r>
    <r>
      <t xml:space="preserve"> </t>
    </r>
    <r>
      <t>Loans, deposits, etc. to undertakings within the group</t>
    </r>
  </si>
  <si>
    <r>
      <t xml:space="preserve">     </t>
    </r>
    <r>
      <t>4 Investments in holdings (shares) of companies linked by virtue of participating interests</t>
    </r>
  </si>
  <si>
    <r>
      <t xml:space="preserve">     </t>
    </r>
    <r>
      <t>5</t>
    </r>
    <r>
      <t xml:space="preserve"> </t>
    </r>
    <r>
      <t>Investment in other securities of companies linked by virtue of participating interests</t>
    </r>
  </si>
  <si>
    <r>
      <t xml:space="preserve">     </t>
    </r>
    <r>
      <t>6</t>
    </r>
    <r>
      <t xml:space="preserve"> </t>
    </r>
    <r>
      <t>Loans, deposits etc. to companies linked by virtue of participating interests</t>
    </r>
  </si>
  <si>
    <r>
      <t xml:space="preserve">     </t>
    </r>
    <r>
      <t>7</t>
    </r>
    <r>
      <t xml:space="preserve"> </t>
    </r>
    <r>
      <t>Investments in securities</t>
    </r>
  </si>
  <si>
    <r>
      <t xml:space="preserve">     </t>
    </r>
    <r>
      <t>8</t>
    </r>
    <r>
      <t xml:space="preserve"> </t>
    </r>
    <r>
      <t>Loans, deposits, etc. given</t>
    </r>
  </si>
  <si>
    <r>
      <t xml:space="preserve">     </t>
    </r>
    <r>
      <t>9</t>
    </r>
    <r>
      <t xml:space="preserve"> </t>
    </r>
    <r>
      <t>Other investments accounted for using the equity method</t>
    </r>
  </si>
  <si>
    <r>
      <t xml:space="preserve">   </t>
    </r>
    <r>
      <t>10</t>
    </r>
    <r>
      <t xml:space="preserve">  </t>
    </r>
    <r>
      <t>Other fixed financial assets</t>
    </r>
  </si>
  <si>
    <r>
      <t>IV</t>
    </r>
    <r>
      <t xml:space="preserve"> </t>
    </r>
    <r>
      <t>RECEIVABLES (ADP 032 to 035)</t>
    </r>
  </si>
  <si>
    <r>
      <t xml:space="preserve">     </t>
    </r>
    <r>
      <t>1</t>
    </r>
    <r>
      <t xml:space="preserve"> </t>
    </r>
    <r>
      <t>Receivables from undertakings within the group</t>
    </r>
    <r>
      <t xml:space="preserve"> </t>
    </r>
  </si>
  <si>
    <r>
      <t xml:space="preserve">     </t>
    </r>
    <r>
      <t>2</t>
    </r>
    <r>
      <t xml:space="preserve"> </t>
    </r>
    <r>
      <t>Receivables from companies linked by virtue of participating interests</t>
    </r>
    <r>
      <t xml:space="preserve"> </t>
    </r>
  </si>
  <si>
    <r>
      <t xml:space="preserve">     </t>
    </r>
    <r>
      <t>3</t>
    </r>
    <r>
      <t xml:space="preserve"> </t>
    </r>
    <r>
      <t>Customer receivables</t>
    </r>
    <r>
      <t xml:space="preserve"> </t>
    </r>
  </si>
  <si>
    <r>
      <t xml:space="preserve">     </t>
    </r>
    <r>
      <t>4</t>
    </r>
    <r>
      <t xml:space="preserve"> </t>
    </r>
    <r>
      <t>Other receivables</t>
    </r>
  </si>
  <si>
    <r>
      <t>V</t>
    </r>
    <r>
      <t xml:space="preserve"> </t>
    </r>
    <r>
      <t>DEFERRED TAX ASSETS</t>
    </r>
  </si>
  <si>
    <r>
      <rPr>
        <b/>
        <sz val="9"/>
        <color indexed="62"/>
        <rFont val="Arial"/>
        <family val="2"/>
        <charset val="238"/>
      </rPr>
      <t xml:space="preserve">C)  CURRENT ASSETS </t>
    </r>
    <r>
      <rPr>
        <sz val="9"/>
        <color indexed="62"/>
        <rFont val="Arial"/>
        <family val="2"/>
        <charset val="238"/>
      </rPr>
      <t>(ADP 038+046+053+063)</t>
    </r>
  </si>
  <si>
    <r>
      <t>I</t>
    </r>
    <r>
      <t xml:space="preserve"> </t>
    </r>
    <r>
      <t>INVENTORIES (ADP 039 to 045)</t>
    </r>
  </si>
  <si>
    <r>
      <t xml:space="preserve">    </t>
    </r>
    <r>
      <t>1</t>
    </r>
    <r>
      <t xml:space="preserve"> </t>
    </r>
    <r>
      <t>Raw materials and consumables</t>
    </r>
  </si>
  <si>
    <r>
      <t xml:space="preserve">    </t>
    </r>
    <r>
      <t>2</t>
    </r>
    <r>
      <t xml:space="preserve"> </t>
    </r>
    <r>
      <t>Production in progress</t>
    </r>
  </si>
  <si>
    <r>
      <t xml:space="preserve">    </t>
    </r>
    <r>
      <t>3</t>
    </r>
    <r>
      <t xml:space="preserve"> </t>
    </r>
    <r>
      <t>Finished goods</t>
    </r>
  </si>
  <si>
    <r>
      <t xml:space="preserve">    </t>
    </r>
    <r>
      <t>4</t>
    </r>
    <r>
      <t xml:space="preserve"> </t>
    </r>
    <r>
      <t>Merchandise</t>
    </r>
  </si>
  <si>
    <r>
      <t xml:space="preserve">    </t>
    </r>
    <r>
      <t>5</t>
    </r>
    <r>
      <t xml:space="preserve"> </t>
    </r>
    <r>
      <t>Advances for inventories</t>
    </r>
  </si>
  <si>
    <r>
      <t xml:space="preserve">    </t>
    </r>
    <r>
      <t>6</t>
    </r>
    <r>
      <t xml:space="preserve"> </t>
    </r>
    <r>
      <t>Fixed assets held for sale</t>
    </r>
  </si>
  <si>
    <r>
      <t xml:space="preserve">    </t>
    </r>
    <r>
      <t>7</t>
    </r>
    <r>
      <t xml:space="preserve"> </t>
    </r>
    <r>
      <t>Biological assets</t>
    </r>
  </si>
  <si>
    <r>
      <t>II</t>
    </r>
    <r>
      <t xml:space="preserve"> </t>
    </r>
    <r>
      <t>RECEIVABLES (ADP 047 to 052)</t>
    </r>
  </si>
  <si>
    <r>
      <t xml:space="preserve">    </t>
    </r>
    <r>
      <t>1</t>
    </r>
    <r>
      <t xml:space="preserve"> </t>
    </r>
    <r>
      <t>Receivables from undertakings within the group</t>
    </r>
    <r>
      <t xml:space="preserve"> </t>
    </r>
  </si>
  <si>
    <r>
      <t xml:space="preserve">    </t>
    </r>
    <r>
      <t>2</t>
    </r>
    <r>
      <t xml:space="preserve"> </t>
    </r>
    <r>
      <t>Receivables from companies linked by virtue of participating interests</t>
    </r>
  </si>
  <si>
    <r>
      <t xml:space="preserve">    </t>
    </r>
    <r>
      <t>3</t>
    </r>
    <r>
      <t xml:space="preserve"> </t>
    </r>
    <r>
      <t>Customer receivables</t>
    </r>
  </si>
  <si>
    <r>
      <t xml:space="preserve">    </t>
    </r>
    <r>
      <t>4</t>
    </r>
    <r>
      <t xml:space="preserve"> </t>
    </r>
    <r>
      <t>Receivables from employees and members of the undertaking</t>
    </r>
  </si>
  <si>
    <r>
      <t xml:space="preserve">    </t>
    </r>
    <r>
      <t>5</t>
    </r>
    <r>
      <t xml:space="preserve"> </t>
    </r>
    <r>
      <t>Receivables from government and other institutions</t>
    </r>
  </si>
  <si>
    <r>
      <t xml:space="preserve">    </t>
    </r>
    <r>
      <t>6</t>
    </r>
    <r>
      <t xml:space="preserve"> </t>
    </r>
    <r>
      <t>Other receivables</t>
    </r>
  </si>
  <si>
    <r>
      <t>III</t>
    </r>
    <r>
      <t xml:space="preserve"> </t>
    </r>
    <r>
      <t>CURRENT FINANCIAL ASSETS (ADP 054 to 062)</t>
    </r>
  </si>
  <si>
    <r>
      <t xml:space="preserve">     </t>
    </r>
    <r>
      <t>4</t>
    </r>
    <r>
      <t xml:space="preserve"> </t>
    </r>
    <r>
      <t>Investments in holdings (shares) of companies linked by virtue of participating interests</t>
    </r>
  </si>
  <si>
    <r>
      <t xml:space="preserve">     </t>
    </r>
    <r>
      <t>9</t>
    </r>
    <r>
      <t xml:space="preserve"> </t>
    </r>
    <r>
      <t>Other financial assets</t>
    </r>
  </si>
  <si>
    <r>
      <t>IV</t>
    </r>
    <r>
      <t xml:space="preserve"> </t>
    </r>
    <r>
      <t>CASH AT BANK AND IN HAND</t>
    </r>
  </si>
  <si>
    <r>
      <t>D ) PREPAID EXPENSES AND ACCRUED INCOME</t>
    </r>
  </si>
  <si>
    <r>
      <rPr>
        <b/>
        <sz val="9"/>
        <color indexed="62"/>
        <rFont val="Arial"/>
        <family val="2"/>
        <charset val="238"/>
      </rPr>
      <t xml:space="preserve">E)  TOTAL ASSETS </t>
    </r>
    <r>
      <rPr>
        <sz val="9"/>
        <color indexed="62"/>
        <rFont val="Arial"/>
        <family val="2"/>
        <charset val="238"/>
      </rPr>
      <t>(ADP 001+002+037+064)</t>
    </r>
  </si>
  <si>
    <r>
      <t>OFF-BALANCE SHEET ITEMS</t>
    </r>
  </si>
  <si>
    <r>
      <t>LIABILITIES</t>
    </r>
  </si>
  <si>
    <r>
      <rPr>
        <b/>
        <sz val="9"/>
        <color indexed="62"/>
        <rFont val="Arial"/>
        <family val="2"/>
        <charset val="238"/>
      </rPr>
      <t xml:space="preserve">A)  CAPITAL AND RESERVES </t>
    </r>
    <r>
      <rPr>
        <sz val="9"/>
        <color indexed="62"/>
        <rFont val="Arial"/>
        <family val="2"/>
        <charset val="238"/>
      </rPr>
      <t>(ADP 068 to 070+076+077+083+086+089)</t>
    </r>
  </si>
  <si>
    <r>
      <t>I</t>
    </r>
    <r>
      <t xml:space="preserve"> </t>
    </r>
    <r>
      <t>INITIAL (SUBSCRIBED) CAPITAL</t>
    </r>
  </si>
  <si>
    <r>
      <t>II</t>
    </r>
    <r>
      <t xml:space="preserve"> </t>
    </r>
    <r>
      <t>CAPITAL RESERVES</t>
    </r>
  </si>
  <si>
    <r>
      <t>III</t>
    </r>
    <r>
      <t xml:space="preserve"> </t>
    </r>
    <r>
      <t>RESERVES FROM PROFIT (ADP 071+072-073+074+075)</t>
    </r>
  </si>
  <si>
    <r>
      <t xml:space="preserve">     </t>
    </r>
    <r>
      <t>1</t>
    </r>
    <r>
      <t xml:space="preserve"> </t>
    </r>
    <r>
      <t>Legal reserves</t>
    </r>
  </si>
  <si>
    <r>
      <t xml:space="preserve">     </t>
    </r>
    <r>
      <t>2</t>
    </r>
    <r>
      <t xml:space="preserve"> </t>
    </r>
    <r>
      <t>Reserves for treasury shares</t>
    </r>
  </si>
  <si>
    <r>
      <t xml:space="preserve">     </t>
    </r>
    <r>
      <t>3</t>
    </r>
    <r>
      <t xml:space="preserve"> </t>
    </r>
    <r>
      <t>Treasury shares and holdings (deductible item)</t>
    </r>
  </si>
  <si>
    <r>
      <t xml:space="preserve">     </t>
    </r>
    <r>
      <t>4</t>
    </r>
    <r>
      <t xml:space="preserve"> </t>
    </r>
    <r>
      <t>Statutory reserves</t>
    </r>
  </si>
  <si>
    <r>
      <t xml:space="preserve">     </t>
    </r>
    <r>
      <t>5</t>
    </r>
    <r>
      <t xml:space="preserve"> </t>
    </r>
    <r>
      <t>Other reserves</t>
    </r>
  </si>
  <si>
    <r>
      <t>IV</t>
    </r>
    <r>
      <t xml:space="preserve"> </t>
    </r>
    <r>
      <t>REVALUATION RESERVES</t>
    </r>
  </si>
  <si>
    <r>
      <t>V</t>
    </r>
    <r>
      <t xml:space="preserve"> </t>
    </r>
    <r>
      <t>FAIR VALUE RESERVES AND OTHER (ADP 078 to 083)</t>
    </r>
  </si>
  <si>
    <r>
      <t xml:space="preserve">     </t>
    </r>
    <r>
      <t>1</t>
    </r>
    <r>
      <t xml:space="preserve"> </t>
    </r>
    <r>
      <t>Financial assets at fair value through other comprehensive income (i.e. available for sale)</t>
    </r>
  </si>
  <si>
    <r>
      <t xml:space="preserve">     </t>
    </r>
    <r>
      <t>2</t>
    </r>
    <r>
      <t xml:space="preserve"> </t>
    </r>
    <r>
      <t>Cash flow hedge - effective portion</t>
    </r>
  </si>
  <si>
    <r>
      <t xml:space="preserve">     </t>
    </r>
    <r>
      <t>3</t>
    </r>
    <r>
      <t xml:space="preserve"> </t>
    </r>
    <r>
      <t>Hedge of a net investment in a foreign operation - effective portion</t>
    </r>
  </si>
  <si>
    <r>
      <t xml:space="preserve">     </t>
    </r>
    <r>
      <t>4</t>
    </r>
    <r>
      <t xml:space="preserve"> </t>
    </r>
    <r>
      <t>Other fair value reserves</t>
    </r>
  </si>
  <si>
    <r>
      <t xml:space="preserve">     </t>
    </r>
    <r>
      <t>5</t>
    </r>
    <r>
      <t xml:space="preserve"> </t>
    </r>
    <r>
      <t>Exchange rate differences from translation of foreign operations (consolidation)</t>
    </r>
  </si>
  <si>
    <r>
      <t xml:space="preserve">     </t>
    </r>
    <r>
      <t>6</t>
    </r>
    <r>
      <t xml:space="preserve"> </t>
    </r>
    <r>
      <t>Exchange rate differences from translation into the presentation currency</t>
    </r>
  </si>
  <si>
    <r>
      <t>VI</t>
    </r>
    <r>
      <t xml:space="preserve"> </t>
    </r>
    <r>
      <t>RETAINED PROFIT OR LOSS BROUGHT FORWARD (ADP 085-086)</t>
    </r>
  </si>
  <si>
    <r>
      <t xml:space="preserve">     </t>
    </r>
    <r>
      <t>1</t>
    </r>
    <r>
      <t xml:space="preserve"> </t>
    </r>
    <r>
      <t>Retained profit</t>
    </r>
  </si>
  <si>
    <r>
      <t xml:space="preserve">     </t>
    </r>
    <r>
      <t>2</t>
    </r>
    <r>
      <t xml:space="preserve"> </t>
    </r>
    <r>
      <t>Loss brought forward</t>
    </r>
  </si>
  <si>
    <r>
      <t>VII</t>
    </r>
    <r>
      <t xml:space="preserve"> </t>
    </r>
    <r>
      <t>PROFIT OR LOSS FOR THE BUSINESS YEAR (ADP 088-089)</t>
    </r>
  </si>
  <si>
    <r>
      <t xml:space="preserve">     </t>
    </r>
    <r>
      <t>1</t>
    </r>
    <r>
      <t xml:space="preserve"> </t>
    </r>
    <r>
      <t>Profit for the business year</t>
    </r>
  </si>
  <si>
    <r>
      <t xml:space="preserve">     </t>
    </r>
    <r>
      <t>2</t>
    </r>
    <r>
      <t xml:space="preserve"> </t>
    </r>
    <r>
      <t>Loss for the business year</t>
    </r>
  </si>
  <si>
    <r>
      <t>VIII</t>
    </r>
    <r>
      <t xml:space="preserve"> </t>
    </r>
    <r>
      <t>MINORITY (NON-CONTROLLING) INTEREST</t>
    </r>
  </si>
  <si>
    <r>
      <rPr>
        <b/>
        <sz val="9"/>
        <color indexed="62"/>
        <rFont val="Arial"/>
        <family val="2"/>
        <charset val="238"/>
      </rPr>
      <t xml:space="preserve">B)  PROVISIONS </t>
    </r>
    <r>
      <rPr>
        <sz val="9"/>
        <color indexed="62"/>
        <rFont val="Arial"/>
        <family val="2"/>
        <charset val="238"/>
      </rPr>
      <t>(ADP 092 to 097)</t>
    </r>
  </si>
  <si>
    <r>
      <t xml:space="preserve">     </t>
    </r>
    <r>
      <t>1</t>
    </r>
    <r>
      <t xml:space="preserve"> </t>
    </r>
    <r>
      <t>Provisions for pensions, termination benefits and similar obligations</t>
    </r>
  </si>
  <si>
    <r>
      <t xml:space="preserve">     </t>
    </r>
    <r>
      <t>2</t>
    </r>
    <r>
      <t xml:space="preserve"> </t>
    </r>
    <r>
      <t>Provisions for tax liabilities</t>
    </r>
  </si>
  <si>
    <r>
      <t xml:space="preserve">     </t>
    </r>
    <r>
      <t>3</t>
    </r>
    <r>
      <t xml:space="preserve"> </t>
    </r>
    <r>
      <t>Provisions for ongoing legal cases</t>
    </r>
  </si>
  <si>
    <r>
      <t xml:space="preserve">     </t>
    </r>
    <r>
      <t>4</t>
    </r>
    <r>
      <t xml:space="preserve"> </t>
    </r>
    <r>
      <t>Provisions for renewal of natural resources</t>
    </r>
  </si>
  <si>
    <r>
      <t xml:space="preserve">     </t>
    </r>
    <r>
      <t>5</t>
    </r>
    <r>
      <t xml:space="preserve"> </t>
    </r>
    <r>
      <t>Provisions for warranty obligations</t>
    </r>
  </si>
  <si>
    <r>
      <t xml:space="preserve">     </t>
    </r>
    <r>
      <t>6</t>
    </r>
    <r>
      <t xml:space="preserve"> </t>
    </r>
    <r>
      <t>Other provisions</t>
    </r>
  </si>
  <si>
    <r>
      <rPr>
        <b/>
        <sz val="9"/>
        <color indexed="62"/>
        <rFont val="Arial"/>
        <family val="2"/>
        <charset val="238"/>
      </rPr>
      <t xml:space="preserve">C)  LONG-TERM LIABILITIES </t>
    </r>
    <r>
      <rPr>
        <sz val="9"/>
        <color indexed="62"/>
        <rFont val="Arial"/>
        <family val="2"/>
        <charset val="238"/>
      </rPr>
      <t>(ADP 099 to 109)</t>
    </r>
  </si>
  <si>
    <r>
      <t xml:space="preserve">     </t>
    </r>
    <r>
      <t>1</t>
    </r>
    <r>
      <t xml:space="preserve"> </t>
    </r>
    <r>
      <t>Liabilities to undertakings within the group</t>
    </r>
    <r>
      <t xml:space="preserve"> </t>
    </r>
  </si>
  <si>
    <r>
      <t xml:space="preserve">     </t>
    </r>
    <r>
      <t>2</t>
    </r>
    <r>
      <t xml:space="preserve"> </t>
    </r>
    <r>
      <t>Liabilities for loans, deposits, etc. of undertakings within the group</t>
    </r>
  </si>
  <si>
    <r>
      <t xml:space="preserve">     </t>
    </r>
    <r>
      <t>3</t>
    </r>
    <r>
      <t xml:space="preserve"> </t>
    </r>
    <r>
      <t>Liabilities to companies linked by virtue of participating interests</t>
    </r>
    <r>
      <t xml:space="preserve"> </t>
    </r>
  </si>
  <si>
    <r>
      <t xml:space="preserve">     </t>
    </r>
    <r>
      <t>4</t>
    </r>
    <r>
      <t xml:space="preserve"> </t>
    </r>
    <r>
      <t>Liabilities for loans, deposits etc. of companies linked by virtue of participating interests</t>
    </r>
  </si>
  <si>
    <r>
      <t xml:space="preserve">     </t>
    </r>
    <r>
      <t>5</t>
    </r>
    <r>
      <t xml:space="preserve"> </t>
    </r>
    <r>
      <t>Liabilities for loans, deposits etc.</t>
    </r>
  </si>
  <si>
    <r>
      <t xml:space="preserve">     </t>
    </r>
    <r>
      <t>6</t>
    </r>
    <r>
      <t xml:space="preserve"> </t>
    </r>
    <r>
      <t>Liabilities to banks and other financial institutions</t>
    </r>
  </si>
  <si>
    <r>
      <t xml:space="preserve">     </t>
    </r>
    <r>
      <t>7</t>
    </r>
    <r>
      <t xml:space="preserve"> </t>
    </r>
    <r>
      <t>Liabilities for advance payments</t>
    </r>
  </si>
  <si>
    <r>
      <t xml:space="preserve">     </t>
    </r>
    <r>
      <t>8</t>
    </r>
    <r>
      <t xml:space="preserve"> </t>
    </r>
    <r>
      <t>Liabilities to suppliers</t>
    </r>
  </si>
  <si>
    <r>
      <t xml:space="preserve">     </t>
    </r>
    <r>
      <t>9</t>
    </r>
    <r>
      <t xml:space="preserve"> </t>
    </r>
    <r>
      <t>Liabilities for securities</t>
    </r>
  </si>
  <si>
    <r>
      <t xml:space="preserve">   </t>
    </r>
    <r>
      <t>10</t>
    </r>
    <r>
      <t xml:space="preserve"> </t>
    </r>
    <r>
      <t>Other long-term liabilities</t>
    </r>
  </si>
  <si>
    <r>
      <t xml:space="preserve">   </t>
    </r>
    <r>
      <t>11</t>
    </r>
    <r>
      <t xml:space="preserve"> </t>
    </r>
    <r>
      <t>Deferred tax liability</t>
    </r>
  </si>
  <si>
    <r>
      <rPr>
        <b/>
        <sz val="9"/>
        <color indexed="62"/>
        <rFont val="Arial"/>
        <family val="2"/>
        <charset val="238"/>
      </rPr>
      <t xml:space="preserve">D)  SHORT-TERM LIABILITIES </t>
    </r>
    <r>
      <rPr>
        <sz val="9"/>
        <color indexed="62"/>
        <rFont val="Arial"/>
        <family val="2"/>
        <charset val="238"/>
      </rPr>
      <t>(ADP 111 to 124)</t>
    </r>
  </si>
  <si>
    <r>
      <t xml:space="preserve">   </t>
    </r>
    <r>
      <t>10</t>
    </r>
    <r>
      <t xml:space="preserve"> </t>
    </r>
    <r>
      <t>Liabilities to employees</t>
    </r>
  </si>
  <si>
    <r>
      <t xml:space="preserve">   </t>
    </r>
    <r>
      <t>11</t>
    </r>
    <r>
      <t xml:space="preserve"> </t>
    </r>
    <r>
      <t>Taxes, contributions and similar liabilities</t>
    </r>
  </si>
  <si>
    <r>
      <t xml:space="preserve">   </t>
    </r>
    <r>
      <t>12</t>
    </r>
    <r>
      <t xml:space="preserve"> </t>
    </r>
    <r>
      <t>Liabilities arising from the share in the result</t>
    </r>
  </si>
  <si>
    <r>
      <t xml:space="preserve">   </t>
    </r>
    <r>
      <t>13</t>
    </r>
    <r>
      <t xml:space="preserve"> </t>
    </r>
    <r>
      <t>Liabilities arising from fixed assets held for sale</t>
    </r>
  </si>
  <si>
    <r>
      <t xml:space="preserve">   </t>
    </r>
    <r>
      <t>14</t>
    </r>
    <r>
      <t xml:space="preserve"> </t>
    </r>
    <r>
      <t>Other short-term liabilities</t>
    </r>
  </si>
  <si>
    <r>
      <t>E) ACCRUALS AND DEFERRED INCOME</t>
    </r>
  </si>
  <si>
    <r>
      <rPr>
        <b/>
        <sz val="9"/>
        <color indexed="62"/>
        <rFont val="Arial"/>
        <family val="2"/>
        <charset val="238"/>
      </rPr>
      <t xml:space="preserve">F)  TOTAL – LIABILITIES </t>
    </r>
    <r>
      <rPr>
        <sz val="9"/>
        <color indexed="62"/>
        <rFont val="Arial"/>
        <family val="2"/>
        <charset val="238"/>
      </rPr>
      <t>(ADP 067+091+098+110+125)</t>
    </r>
  </si>
  <si>
    <r>
      <t>G)  OFF-BALANCE SHEET ITEMS</t>
    </r>
  </si>
  <si>
    <r>
      <t>STATEMENT OF PROFIT OR LOSS</t>
    </r>
  </si>
  <si>
    <r>
      <t>for the period __.__.____ to __.__.____</t>
    </r>
  </si>
  <si>
    <r>
      <t>Submitter:</t>
    </r>
    <r>
      <t xml:space="preserve"> </t>
    </r>
    <r>
      <t>_________________________________________________________________________</t>
    </r>
  </si>
  <si>
    <r>
      <rPr>
        <b/>
        <sz val="9"/>
        <rFont val="Arial"/>
        <family val="2"/>
        <charset val="238"/>
      </rPr>
      <t xml:space="preserve">ADP
</t>
    </r>
    <r>
      <rPr>
        <b/>
        <sz val="8"/>
        <color rgb="FF000000"/>
        <rFont val="Arial"/>
        <family val="2"/>
        <charset val="238"/>
      </rPr>
      <t>code</t>
    </r>
  </si>
  <si>
    <r>
      <t>Same period of the previous year</t>
    </r>
  </si>
  <si>
    <r>
      <t>Current period</t>
    </r>
  </si>
  <si>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</si>
  <si>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r>
      <t xml:space="preserve">    </t>
    </r>
    <r>
      <t>1</t>
    </r>
    <r>
      <t xml:space="preserve"> </t>
    </r>
    <r>
      <t>Income from sales with undertakings within the group</t>
    </r>
  </si>
  <si>
    <r>
      <t xml:space="preserve">    </t>
    </r>
    <r>
      <t>2</t>
    </r>
    <r>
      <t xml:space="preserve"> </t>
    </r>
    <r>
      <t>Income from sales</t>
    </r>
  </si>
  <si>
    <r>
      <t xml:space="preserve">    </t>
    </r>
    <r>
      <t>3</t>
    </r>
    <r>
      <t xml:space="preserve"> </t>
    </r>
    <r>
      <t>Income from the use of own products, goods and services</t>
    </r>
  </si>
  <si>
    <r>
      <t xml:space="preserve">    </t>
    </r>
    <r>
      <t>4</t>
    </r>
    <r>
      <t xml:space="preserve"> </t>
    </r>
    <r>
      <t>Other operating income with undertakings within the group</t>
    </r>
  </si>
  <si>
    <r>
      <t xml:space="preserve">    </t>
    </r>
    <r>
      <t>5</t>
    </r>
    <r>
      <t xml:space="preserve"> </t>
    </r>
    <r>
      <t>Other operating income (outside the group)</t>
    </r>
  </si>
  <si>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</si>
  <si>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r>
      <t xml:space="preserve">    </t>
    </r>
    <r>
      <t>1</t>
    </r>
    <r>
      <t xml:space="preserve"> </t>
    </r>
    <r>
      <t>Changes in inventories of work in progress and finished goods</t>
    </r>
  </si>
  <si>
    <r>
      <t xml:space="preserve">    </t>
    </r>
    <r>
      <t>2</t>
    </r>
    <r>
      <t xml:space="preserve"> </t>
    </r>
    <r>
      <t>Material costs (ADP 010 to 012)</t>
    </r>
  </si>
  <si>
    <r>
      <t xml:space="preserve">        </t>
    </r>
    <r>
      <t>a) Costs of raw materials and consumables</t>
    </r>
    <r>
      <t xml:space="preserve"> </t>
    </r>
  </si>
  <si>
    <r>
      <t xml:space="preserve">        </t>
    </r>
    <r>
      <t>b) Costs of goods sold</t>
    </r>
    <r>
      <t xml:space="preserve"> </t>
    </r>
  </si>
  <si>
    <r>
      <t xml:space="preserve">        </t>
    </r>
    <r>
      <t>c) Other external costs</t>
    </r>
    <r>
      <t xml:space="preserve"> </t>
    </r>
  </si>
  <si>
    <r>
      <t xml:space="preserve">   </t>
    </r>
    <r>
      <t>3</t>
    </r>
    <r>
      <t xml:space="preserve"> </t>
    </r>
    <r>
      <t>Staff costs (ADP 014 to 016)</t>
    </r>
  </si>
  <si>
    <r>
      <t xml:space="preserve">        </t>
    </r>
    <r>
      <t>a) Net salaries and wages</t>
    </r>
  </si>
  <si>
    <r>
      <t xml:space="preserve">        </t>
    </r>
    <r>
      <t>b) Tax and contributions from salary costs</t>
    </r>
  </si>
  <si>
    <r>
      <t xml:space="preserve">        </t>
    </r>
    <r>
      <t>c) Contributions on salaries</t>
    </r>
  </si>
  <si>
    <r>
      <t xml:space="preserve">   </t>
    </r>
    <r>
      <t>4</t>
    </r>
    <r>
      <t xml:space="preserve"> </t>
    </r>
    <r>
      <t>Depreciation</t>
    </r>
  </si>
  <si>
    <r>
      <t xml:space="preserve">   </t>
    </r>
    <r>
      <t>5</t>
    </r>
    <r>
      <t xml:space="preserve"> </t>
    </r>
    <r>
      <t>Other costs</t>
    </r>
  </si>
  <si>
    <r>
      <t xml:space="preserve">   </t>
    </r>
    <r>
      <t>6</t>
    </r>
    <r>
      <t xml:space="preserve"> </t>
    </r>
    <r>
      <t>Value adjustments (ADP 020+021)</t>
    </r>
  </si>
  <si>
    <r>
      <t xml:space="preserve">       </t>
    </r>
    <r>
      <t>a) fixed assets other than financial assets</t>
    </r>
  </si>
  <si>
    <r>
      <t xml:space="preserve">       </t>
    </r>
    <r>
      <t>b) current assets other than financial assets</t>
    </r>
  </si>
  <si>
    <r>
      <t xml:space="preserve">   </t>
    </r>
    <r>
      <t>7</t>
    </r>
    <r>
      <t xml:space="preserve"> </t>
    </r>
    <r>
      <t>Provisions (ADP 023 to 028)</t>
    </r>
  </si>
  <si>
    <r>
      <t xml:space="preserve">       </t>
    </r>
    <r>
      <t>a) Provisions for pensions, termination benefits and similar obligations</t>
    </r>
  </si>
  <si>
    <r>
      <t xml:space="preserve">       </t>
    </r>
    <r>
      <t>b) Provisions for tax liabilities</t>
    </r>
  </si>
  <si>
    <r>
      <t xml:space="preserve">       </t>
    </r>
    <r>
      <t>c) Provisions for ongoing legal cases</t>
    </r>
  </si>
  <si>
    <r>
      <t xml:space="preserve">       </t>
    </r>
    <r>
      <t>d) Provisions for renewal of natural resources</t>
    </r>
  </si>
  <si>
    <r>
      <t xml:space="preserve">       </t>
    </r>
    <r>
      <t>e) Provisions for warranty obligations</t>
    </r>
  </si>
  <si>
    <r>
      <t xml:space="preserve">       </t>
    </r>
    <r>
      <t>f) Other provisions</t>
    </r>
  </si>
  <si>
    <r>
      <t xml:space="preserve">   </t>
    </r>
    <r>
      <t>8</t>
    </r>
    <r>
      <t xml:space="preserve"> </t>
    </r>
    <r>
      <t>Other operating expenses</t>
    </r>
  </si>
  <si>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</si>
  <si>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r>
      <t xml:space="preserve">     </t>
    </r>
    <r>
      <t>1</t>
    </r>
    <r>
      <t xml:space="preserve"> </t>
    </r>
    <r>
      <t>Income from investments in holdings (shares) of undertakings within the group</t>
    </r>
  </si>
  <si>
    <r>
      <t xml:space="preserve">     </t>
    </r>
    <r>
      <t>2</t>
    </r>
    <r>
      <t xml:space="preserve"> </t>
    </r>
    <r>
      <t>Income from investments in holdings (shares) of companies linked by virtue of participating interests</t>
    </r>
  </si>
  <si>
    <r>
      <t xml:space="preserve">     </t>
    </r>
    <r>
      <t>3</t>
    </r>
    <r>
      <t xml:space="preserve"> </t>
    </r>
    <r>
      <t>Income from other long-term financial investment and loans granted to undertakings within the group</t>
    </r>
  </si>
  <si>
    <r>
      <t xml:space="preserve">     </t>
    </r>
    <r>
      <t>4</t>
    </r>
    <r>
      <t xml:space="preserve"> </t>
    </r>
    <r>
      <t>Other interest income from operations with undertakings within the group</t>
    </r>
  </si>
  <si>
    <r>
      <t xml:space="preserve">     </t>
    </r>
    <r>
      <t>5</t>
    </r>
    <r>
      <t xml:space="preserve"> </t>
    </r>
    <r>
      <t>Exchange rate differences and other financial income from operations with undertakings within the group</t>
    </r>
  </si>
  <si>
    <r>
      <t xml:space="preserve">     </t>
    </r>
    <r>
      <t>6</t>
    </r>
    <r>
      <t xml:space="preserve"> </t>
    </r>
    <r>
      <t>Income from other long-term financial investments and loans</t>
    </r>
  </si>
  <si>
    <r>
      <t xml:space="preserve">     </t>
    </r>
    <r>
      <t>7</t>
    </r>
    <r>
      <t xml:space="preserve"> </t>
    </r>
    <r>
      <t>Other interest income</t>
    </r>
  </si>
  <si>
    <r>
      <t xml:space="preserve">     </t>
    </r>
    <r>
      <t>8</t>
    </r>
    <r>
      <t xml:space="preserve"> </t>
    </r>
    <r>
      <t>Exchange rate differences and other financial income</t>
    </r>
  </si>
  <si>
    <r>
      <t xml:space="preserve">     </t>
    </r>
    <r>
      <t>9</t>
    </r>
    <r>
      <t xml:space="preserve"> </t>
    </r>
    <r>
      <t>Unrealised gains (income) from financial assets</t>
    </r>
  </si>
  <si>
    <r>
      <t xml:space="preserve">   </t>
    </r>
    <r>
      <t>10</t>
    </r>
    <r>
      <t xml:space="preserve"> </t>
    </r>
    <r>
      <t>Other financial income</t>
    </r>
  </si>
  <si>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</si>
  <si>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r>
      <t xml:space="preserve">    </t>
    </r>
    <r>
      <t>1</t>
    </r>
    <r>
      <t xml:space="preserve"> </t>
    </r>
    <r>
      <t>Interest expenses and similar expenses with undertakings within the group</t>
    </r>
  </si>
  <si>
    <r>
      <t>2</t>
    </r>
    <r>
      <t xml:space="preserve"> </t>
    </r>
    <r>
      <t>Exchange rate differences and other expenses from operations with undertakings within the group</t>
    </r>
  </si>
  <si>
    <r>
      <t>3</t>
    </r>
    <r>
      <t xml:space="preserve"> </t>
    </r>
    <r>
      <t>Interest expenses and similar expenses</t>
    </r>
  </si>
  <si>
    <r>
      <t>4</t>
    </r>
    <r>
      <t xml:space="preserve"> </t>
    </r>
    <r>
      <t>Exchange rate differences and other expenses</t>
    </r>
  </si>
  <si>
    <r>
      <t>5</t>
    </r>
    <r>
      <t xml:space="preserve"> </t>
    </r>
    <r>
      <t>Unrealised losses (expenses) from financial assets</t>
    </r>
  </si>
  <si>
    <r>
      <t>6</t>
    </r>
    <r>
      <t xml:space="preserve"> </t>
    </r>
    <r>
      <t>Value adjustments of financial assets (net)</t>
    </r>
  </si>
  <si>
    <r>
      <t>7</t>
    </r>
    <r>
      <t xml:space="preserve"> </t>
    </r>
    <r>
      <t>Other financial expenses</t>
    </r>
  </si>
  <si>
    <r>
      <t>V</t>
    </r>
    <r>
      <t xml:space="preserve">    </t>
    </r>
    <r>
      <t>SHARE IN PROFIT FROM UNDERTAKINGS LINKED BY VRITUE OF PARTICIPATING INTERESTS</t>
    </r>
  </si>
  <si>
    <r>
      <t>VI</t>
    </r>
    <r>
      <t xml:space="preserve">   </t>
    </r>
    <r>
      <t>SHARE IN PROFIT FROM JOINT VENTURES</t>
    </r>
  </si>
  <si>
    <r>
      <t>VII</t>
    </r>
    <r>
      <t xml:space="preserve">  </t>
    </r>
    <r>
      <t>SHARE IN LOSS OF COMPANIES LINKED BY VIRTUE OF PARTICIPATING INTEREST</t>
    </r>
  </si>
  <si>
    <r>
      <t>VIII</t>
    </r>
    <r>
      <t xml:space="preserve"> </t>
    </r>
    <r>
      <t>SHARE IN LOSS OF JOINT VENTURES</t>
    </r>
  </si>
  <si>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</si>
  <si>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</si>
  <si>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</si>
  <si>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r>
      <t xml:space="preserve">   </t>
    </r>
    <r>
      <t>1</t>
    </r>
    <r>
      <t xml:space="preserve"> </t>
    </r>
    <r>
      <t>Pre-tax profit (ADP 053-054)</t>
    </r>
  </si>
  <si>
    <r>
      <t xml:space="preserve">   </t>
    </r>
    <r>
      <t>2</t>
    </r>
    <r>
      <t xml:space="preserve"> </t>
    </r>
    <r>
      <t>Pre-tax loss (ADP 054-053)</t>
    </r>
  </si>
  <si>
    <r>
      <t>XII</t>
    </r>
    <r>
      <t xml:space="preserve">  </t>
    </r>
    <r>
      <t>INCOME TAX</t>
    </r>
  </si>
  <si>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</si>
  <si>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r>
      <t xml:space="preserve">  </t>
    </r>
    <r>
      <t>1</t>
    </r>
    <r>
      <t xml:space="preserve"> </t>
    </r>
    <r>
      <t>Profit for the period (ADP 055-059)</t>
    </r>
  </si>
  <si>
    <r>
      <t xml:space="preserve">  </t>
    </r>
    <r>
      <t>2</t>
    </r>
    <r>
      <t xml:space="preserve"> </t>
    </r>
    <r>
      <t>Loss for the period (ADP 059-055)</t>
    </r>
  </si>
  <si>
    <r>
      <t>DISCONTINUED OPERATIONS (to be filled in by undertakings subject to IFRS only with discontinued operations)</t>
    </r>
  </si>
  <si>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</si>
  <si>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r>
      <t xml:space="preserve"> </t>
    </r>
    <r>
      <t>1</t>
    </r>
    <r>
      <t xml:space="preserve"> </t>
    </r>
    <r>
      <t>Pre-tax profit from discontinued operations</t>
    </r>
  </si>
  <si>
    <r>
      <t xml:space="preserve"> </t>
    </r>
    <r>
      <t>2</t>
    </r>
    <r>
      <t xml:space="preserve"> </t>
    </r>
    <r>
      <t>Pre-tax loss on discontinued operations</t>
    </r>
  </si>
  <si>
    <r>
      <t>XV</t>
    </r>
    <r>
      <t xml:space="preserve"> </t>
    </r>
    <r>
      <t>INCOME TAX OF DISCONTINUED OPERATIONS</t>
    </r>
  </si>
  <si>
    <r>
      <t xml:space="preserve"> </t>
    </r>
    <r>
      <t>1</t>
    </r>
    <r>
      <t xml:space="preserve"> </t>
    </r>
    <r>
      <t>Discontinued operations profit for the period (ADP 062-065)</t>
    </r>
  </si>
  <si>
    <r>
      <t xml:space="preserve"> </t>
    </r>
    <r>
      <t>2</t>
    </r>
    <r>
      <t xml:space="preserve"> </t>
    </r>
    <r>
      <t>Discontinued operations loss for the period (ADP 065-062)</t>
    </r>
  </si>
  <si>
    <r>
      <t>TOTAL OPERATIONS (to be filled in only by undertakings subject to IFRS with discontinued operations)</t>
    </r>
  </si>
  <si>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</si>
  <si>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r>
      <t xml:space="preserve"> </t>
    </r>
    <r>
      <t>1</t>
    </r>
    <r>
      <t xml:space="preserve"> </t>
    </r>
    <r>
      <t>Pre-tax profit (ADP 068)</t>
    </r>
  </si>
  <si>
    <r>
      <t xml:space="preserve"> </t>
    </r>
    <r>
      <t>2</t>
    </r>
    <r>
      <t xml:space="preserve"> </t>
    </r>
    <r>
      <t>Pre-tax loss (ADP 068)</t>
    </r>
  </si>
  <si>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</si>
  <si>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</si>
  <si>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r>
      <t xml:space="preserve"> </t>
    </r>
    <r>
      <t>1</t>
    </r>
    <r>
      <t xml:space="preserve"> </t>
    </r>
    <r>
      <t>Profit for the period (ADP 068-071)</t>
    </r>
  </si>
  <si>
    <r>
      <t xml:space="preserve"> </t>
    </r>
    <r>
      <t>2</t>
    </r>
    <r>
      <t xml:space="preserve"> </t>
    </r>
    <r>
      <t>Loss for the period (ADP 071-068)</t>
    </r>
  </si>
  <si>
    <r>
      <t>APPENDIX to the P&amp;L (to be filled in by undertakings that draw up consolidated annual financial statements)</t>
    </r>
  </si>
  <si>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</si>
  <si>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r>
      <t xml:space="preserve"> </t>
    </r>
    <r>
      <t>1</t>
    </r>
    <r>
      <t xml:space="preserve"> </t>
    </r>
    <r>
      <t>Attributable to owners of the parent</t>
    </r>
  </si>
  <si>
    <r>
      <t xml:space="preserve"> </t>
    </r>
    <r>
      <t>2</t>
    </r>
    <r>
      <t xml:space="preserve"> </t>
    </r>
    <r>
      <t>Attributable to minority (non-controlling) interest</t>
    </r>
  </si>
  <si>
    <r>
      <t>STATEMENT OF OTHER COMPRHENSIVE INCOME (to be filled in by undertakings subject to IFRS)</t>
    </r>
  </si>
  <si>
    <r>
      <t>I</t>
    </r>
    <r>
      <t xml:space="preserve"> </t>
    </r>
    <r>
      <t>PROFIT OR LOSS FOR THE PERIOD</t>
    </r>
    <r>
      <t xml:space="preserve"> </t>
    </r>
  </si>
  <si>
    <r>
      <t>II</t>
    </r>
    <r>
      <t xml:space="preserve"> </t>
    </r>
    <r>
      <t>OTHER COMPREHENSIVE INCOME/LOSS BEFORE TAX
    (ADP 80 + 87)</t>
    </r>
    <r>
      <t xml:space="preserve">   </t>
    </r>
  </si>
  <si>
    <r>
      <t>III</t>
    </r>
    <r>
      <t xml:space="preserve"> </t>
    </r>
    <r>
      <t>Items that will not be reclassified to profit or loss (ADP 081 to 085)</t>
    </r>
  </si>
  <si>
    <r>
      <t>1</t>
    </r>
    <r>
      <t xml:space="preserve"> </t>
    </r>
    <r>
      <t>Changes in revaluation reserves of fixed tangible and intangible assets</t>
    </r>
  </si>
  <si>
    <r>
      <t>2</t>
    </r>
    <r>
      <t xml:space="preserve"> </t>
    </r>
    <r>
      <t>Profit or loss arising from subsequent measurement of equity securities at fair value through other comprehensive income</t>
    </r>
  </si>
  <si>
    <r>
      <t>3</t>
    </r>
    <r>
      <t xml:space="preserve"> </t>
    </r>
    <r>
      <t>Changes in the fair value of the financial liability at fair value through statement of profit or loss that is attributable to changes in the credit risk of that liability</t>
    </r>
  </si>
  <si>
    <r>
      <t>4</t>
    </r>
    <r>
      <t xml:space="preserve"> </t>
    </r>
    <r>
      <t>Actuarial gains/losses on the defined benefit obligation</t>
    </r>
  </si>
  <si>
    <r>
      <t>5</t>
    </r>
    <r>
      <t xml:space="preserve"> </t>
    </r>
    <r>
      <t>Other items that will not be reclassified</t>
    </r>
  </si>
  <si>
    <r>
      <t>6</t>
    </r>
    <r>
      <t xml:space="preserve"> </t>
    </r>
    <r>
      <t>Income tax relating to items that will not be reclassified</t>
    </r>
  </si>
  <si>
    <r>
      <t>IV</t>
    </r>
    <r>
      <t xml:space="preserve"> </t>
    </r>
    <r>
      <t>Items that may be reclassified to profit or loss (ADP 088 to 095)</t>
    </r>
  </si>
  <si>
    <r>
      <t>1</t>
    </r>
    <r>
      <t xml:space="preserve"> </t>
    </r>
    <r>
      <t>Exchange rate differences from translation of foreign operations</t>
    </r>
  </si>
  <si>
    <r>
      <t>2</t>
    </r>
    <r>
      <t xml:space="preserve"> </t>
    </r>
    <r>
      <t>Profit or loss arising from subsequent measurement of debt securities at fair value through other comprehensive income</t>
    </r>
  </si>
  <si>
    <r>
      <t>4</t>
    </r>
    <r>
      <t xml:space="preserve"> </t>
    </r>
    <r>
      <t>Profit or loss arising from effective cash flow hedging</t>
    </r>
  </si>
  <si>
    <r>
      <t>5</t>
    </r>
    <r>
      <t xml:space="preserve"> </t>
    </r>
    <r>
      <t>Profit or loss arising from effective hedge of a net investment in a foreign operation</t>
    </r>
  </si>
  <si>
    <r>
      <t>6</t>
    </r>
    <r>
      <t xml:space="preserve"> </t>
    </r>
    <r>
      <t>Share in other comprehensive income/loss of companies linked by virtue of participating interests</t>
    </r>
  </si>
  <si>
    <r>
      <t>6</t>
    </r>
    <r>
      <t xml:space="preserve"> </t>
    </r>
    <r>
      <t>Changes in fair value of the time value of an option</t>
    </r>
  </si>
  <si>
    <r>
      <t>7</t>
    </r>
    <r>
      <t xml:space="preserve"> </t>
    </r>
    <r>
      <t>Changes in fair value of the forward elements of forward contracts</t>
    </r>
  </si>
  <si>
    <r>
      <t>8</t>
    </r>
    <r>
      <t xml:space="preserve"> </t>
    </r>
    <r>
      <t>Other items that may be reclassified to profit or loss</t>
    </r>
  </si>
  <si>
    <r>
      <t>9</t>
    </r>
    <r>
      <t xml:space="preserve"> </t>
    </r>
    <r>
      <t>Income tax relating to items that may be reclassified to profit or loss</t>
    </r>
  </si>
  <si>
    <r>
      <t>V</t>
    </r>
    <r>
      <t xml:space="preserve"> </t>
    </r>
    <r>
      <t xml:space="preserve">NET OTHER COMPREHENSIVE INCOME OR LOSS </t>
    </r>
    <r>
      <t>(ADP 080+087 - 086 - 096)</t>
    </r>
  </si>
  <si>
    <r>
      <t>VI</t>
    </r>
    <r>
      <t xml:space="preserve"> </t>
    </r>
    <r>
      <t xml:space="preserve">COMPREHENSIVE INCOME OR LOSS FOR THE PERIOD </t>
    </r>
    <r>
      <t>(ADP 078+097)</t>
    </r>
  </si>
  <si>
    <r>
      <t>APPENDIX to the Statement on comprehensive income (to be filled in by undertakings that draw up consolidated statements)</t>
    </r>
  </si>
  <si>
    <r>
      <rPr>
        <b/>
        <sz val="9"/>
        <color indexed="18"/>
        <rFont val="Arial"/>
        <family val="2"/>
        <charset val="238"/>
      </rPr>
      <t>VI</t>
    </r>
    <r>
      <rPr>
        <b/>
        <sz val="9"/>
        <color indexed="18"/>
        <rFont val="Arial"/>
        <family val="2"/>
        <charset val="238"/>
      </rPr>
      <t xml:space="preserve"> </t>
    </r>
    <r>
      <rPr>
        <b/>
        <sz val="9"/>
        <color indexed="18"/>
        <rFont val="Arial"/>
        <family val="2"/>
        <charset val="238"/>
      </rPr>
      <t xml:space="preserve">COMPREHENSIVE INCOME OR LOSS FOR THE PERIOD </t>
    </r>
    <r>
      <rPr>
        <sz val="9"/>
        <color indexed="18"/>
        <rFont val="Arial"/>
        <family val="2"/>
        <charset val="238"/>
      </rPr>
      <t>(ADP 100+101)</t>
    </r>
  </si>
  <si>
    <r>
      <t>1</t>
    </r>
    <r>
      <t xml:space="preserve"> </t>
    </r>
    <r>
      <t>Attributable to owners of the parent</t>
    </r>
  </si>
  <si>
    <r>
      <t>2</t>
    </r>
    <r>
      <t xml:space="preserve"> </t>
    </r>
    <r>
      <t>Attributable to minority (non-controlling) interest</t>
    </r>
  </si>
  <si>
    <r>
      <t>STATEMENT OF CASH FLOWS - indirect method</t>
    </r>
  </si>
  <si>
    <r>
      <t>for the period __.__.____ . to __.__.____.</t>
    </r>
  </si>
  <si>
    <r>
      <t>Submitter:</t>
    </r>
    <r>
      <t xml:space="preserve"> </t>
    </r>
    <r>
      <t>_____________________________________________________________</t>
    </r>
  </si>
  <si>
    <r>
      <rPr>
        <b/>
        <sz val="8"/>
        <rFont val="Arial"/>
        <family val="2"/>
        <charset val="238"/>
      </rPr>
      <t>ADP
code</t>
    </r>
  </si>
  <si>
    <r>
      <t>3</t>
    </r>
  </si>
  <si>
    <r>
      <t>4</t>
    </r>
  </si>
  <si>
    <r>
      <t>Cash flow from operating activities</t>
    </r>
  </si>
  <si>
    <r>
      <t>1</t>
    </r>
    <r>
      <t xml:space="preserve"> </t>
    </r>
    <r>
      <t>Pre-tax profit</t>
    </r>
  </si>
  <si>
    <r>
      <t>2</t>
    </r>
    <r>
      <t xml:space="preserve"> </t>
    </r>
    <r>
      <t>Adjustments (ADP 003 to 010):</t>
    </r>
  </si>
  <si>
    <r>
      <t xml:space="preserve"> </t>
    </r>
    <r>
      <t>a) Depreciation</t>
    </r>
  </si>
  <si>
    <r>
      <t xml:space="preserve"> </t>
    </r>
    <r>
      <t>b) Gains and losses from sale and value adjustment of fixed tangible and intangible assets</t>
    </r>
  </si>
  <si>
    <r>
      <t xml:space="preserve"> </t>
    </r>
    <r>
      <t>c) Gains and losses from sale and unrealised gains and losses and 
value adjustment of financial assets</t>
    </r>
  </si>
  <si>
    <r>
      <t xml:space="preserve"> </t>
    </r>
    <r>
      <t>d) Interest and dividend income</t>
    </r>
  </si>
  <si>
    <r>
      <t xml:space="preserve"> </t>
    </r>
    <r>
      <t>e) Interest expenses</t>
    </r>
  </si>
  <si>
    <r>
      <t xml:space="preserve"> </t>
    </r>
    <r>
      <t>f) Provisions</t>
    </r>
  </si>
  <si>
    <r>
      <t xml:space="preserve"> </t>
    </r>
    <r>
      <t>g) Exchange rate differences (unrealised)</t>
    </r>
  </si>
  <si>
    <r>
      <t xml:space="preserve"> </t>
    </r>
    <r>
      <t>h) Other adjustments for non-cash transactions and unrealised gains and losses</t>
    </r>
  </si>
  <si>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</si>
  <si>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r>
      <t>3</t>
    </r>
    <r>
      <t xml:space="preserve"> </t>
    </r>
    <r>
      <t>Changes in the working capital (ADP 013 to 016)</t>
    </r>
  </si>
  <si>
    <r>
      <t xml:space="preserve"> </t>
    </r>
    <r>
      <t>a) Increase or decrease in short-term liabilities</t>
    </r>
  </si>
  <si>
    <r>
      <t xml:space="preserve"> </t>
    </r>
    <r>
      <t>b) Increase or decrease in short-term receivables</t>
    </r>
  </si>
  <si>
    <r>
      <t xml:space="preserve"> </t>
    </r>
    <r>
      <t>c) Increase or decrease in inventories</t>
    </r>
  </si>
  <si>
    <r>
      <t xml:space="preserve"> </t>
    </r>
    <r>
      <t>d) Other increase or decrease in working capital</t>
    </r>
  </si>
  <si>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</si>
  <si>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r>
      <t>4</t>
    </r>
    <r>
      <t xml:space="preserve"> </t>
    </r>
    <r>
      <t>Interest paid</t>
    </r>
  </si>
  <si>
    <r>
      <t>5</t>
    </r>
    <r>
      <t xml:space="preserve"> </t>
    </r>
    <r>
      <t>Income tax paid</t>
    </r>
  </si>
  <si>
    <r>
      <rPr>
        <b/>
        <sz val="9"/>
        <color indexed="18"/>
        <rFont val="Arial"/>
        <family val="2"/>
        <charset val="238"/>
      </rPr>
      <t xml:space="preserve">A) NET CASH FLOW FROM OPERATING ACTIVITIES </t>
    </r>
    <r>
      <rPr>
        <sz val="9"/>
        <color indexed="18"/>
        <rFont val="Arial"/>
        <family val="2"/>
        <charset val="238"/>
      </rPr>
      <t>(ADP 017 to 019)</t>
    </r>
  </si>
  <si>
    <r>
      <t>Cash flow from investment activities</t>
    </r>
  </si>
  <si>
    <r>
      <t>1</t>
    </r>
    <r>
      <t xml:space="preserve"> </t>
    </r>
    <r>
      <t>Cash receipts from sales of fixed tangible and intangible assets</t>
    </r>
  </si>
  <si>
    <r>
      <t>2</t>
    </r>
    <r>
      <t xml:space="preserve"> </t>
    </r>
    <r>
      <t>Cash receipts from sales of financial instruments</t>
    </r>
  </si>
  <si>
    <r>
      <t>3</t>
    </r>
    <r>
      <t xml:space="preserve"> </t>
    </r>
    <r>
      <t>Interest received</t>
    </r>
  </si>
  <si>
    <r>
      <t>4</t>
    </r>
    <r>
      <t xml:space="preserve"> </t>
    </r>
    <r>
      <t>Dividends received</t>
    </r>
  </si>
  <si>
    <r>
      <t>5</t>
    </r>
    <r>
      <t xml:space="preserve"> </t>
    </r>
    <r>
      <t>Cash receipts from repayment of loans and deposits</t>
    </r>
  </si>
  <si>
    <r>
      <t>6</t>
    </r>
    <r>
      <t xml:space="preserve"> </t>
    </r>
    <r>
      <t>Other cash receipts from investment activities</t>
    </r>
  </si>
  <si>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</si>
  <si>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r>
      <t>1</t>
    </r>
    <r>
      <t xml:space="preserve"> </t>
    </r>
    <r>
      <t>Cash payments for the purchase of fixed tangible and intangible assets</t>
    </r>
  </si>
  <si>
    <r>
      <t>2</t>
    </r>
    <r>
      <t xml:space="preserve"> </t>
    </r>
    <r>
      <t>Cash payments for the acquisition of financial instruments</t>
    </r>
  </si>
  <si>
    <r>
      <t>3</t>
    </r>
    <r>
      <t xml:space="preserve"> </t>
    </r>
    <r>
      <t>Cash payments for loans and deposits for the period</t>
    </r>
  </si>
  <si>
    <r>
      <t>4</t>
    </r>
    <r>
      <t xml:space="preserve"> </t>
    </r>
    <r>
      <t>Acquisition of a subsidiary, net of cash acquired</t>
    </r>
  </si>
  <si>
    <r>
      <t>5</t>
    </r>
    <r>
      <t xml:space="preserve"> </t>
    </r>
    <r>
      <t>Other cash payments from investment activities</t>
    </r>
  </si>
  <si>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</si>
  <si>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</si>
  <si>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r>
      <t>Cash flow from financing activities</t>
    </r>
  </si>
  <si>
    <r>
      <t>1</t>
    </r>
    <r>
      <t xml:space="preserve"> </t>
    </r>
    <r>
      <t>Cash receipts from the increase in initial (subscribed) capital</t>
    </r>
  </si>
  <si>
    <r>
      <t>2</t>
    </r>
    <r>
      <t xml:space="preserve"> </t>
    </r>
    <r>
      <t>Cash receipts from the issue of equity financial instruments and debt financial instruments</t>
    </r>
  </si>
  <si>
    <r>
      <t>3</t>
    </r>
    <r>
      <t xml:space="preserve"> </t>
    </r>
    <r>
      <t>Cash receipts from credit principals, loans and other borrowings</t>
    </r>
  </si>
  <si>
    <r>
      <t>4</t>
    </r>
    <r>
      <t xml:space="preserve"> </t>
    </r>
    <r>
      <t>Other cash receipts from financing activities</t>
    </r>
  </si>
  <si>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</si>
  <si>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r>
      <t>1</t>
    </r>
    <r>
      <t xml:space="preserve"> </t>
    </r>
    <r>
      <t>Cash payments for the repayment of credit principals, loans and other borrowings and debt financial instruments</t>
    </r>
  </si>
  <si>
    <r>
      <t>2</t>
    </r>
    <r>
      <t xml:space="preserve"> </t>
    </r>
    <r>
      <t>Cash payments for dividends</t>
    </r>
  </si>
  <si>
    <r>
      <t>3</t>
    </r>
    <r>
      <t xml:space="preserve"> </t>
    </r>
    <r>
      <t>Cash payments for finance lease</t>
    </r>
    <r>
      <t xml:space="preserve"> </t>
    </r>
  </si>
  <si>
    <r>
      <t>4</t>
    </r>
    <r>
      <t xml:space="preserve"> </t>
    </r>
    <r>
      <t>Cash payments for the redemption of own shares and decrease in initial
(subscribed) capital</t>
    </r>
  </si>
  <si>
    <r>
      <t>5</t>
    </r>
    <r>
      <t xml:space="preserve"> </t>
    </r>
    <r>
      <t>Other cash payments from financing activities</t>
    </r>
  </si>
  <si>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</si>
  <si>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</si>
  <si>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r>
      <t>1</t>
    </r>
    <r>
      <t xml:space="preserve"> </t>
    </r>
    <r>
      <t>Unrealised exchange rate differences in respect of cash and cash equivalents</t>
    </r>
  </si>
  <si>
    <r>
      <rPr>
        <b/>
        <sz val="9"/>
        <color indexed="18"/>
        <rFont val="Arial"/>
        <family val="2"/>
        <charset val="238"/>
      </rPr>
      <t xml:space="preserve">D) NET INCREASE OR DECREASE IN CASH FLOWS </t>
    </r>
    <r>
      <rPr>
        <sz val="9"/>
        <color indexed="18"/>
        <rFont val="Arial"/>
        <family val="2"/>
        <charset val="238"/>
      </rPr>
      <t>(ADP 020+034+046+047)</t>
    </r>
  </si>
  <si>
    <r>
      <t>E) CASH AND CASH EQUIVALENTS AT THE BEGINNING OF THE PERIOD</t>
    </r>
  </si>
  <si>
    <r>
      <rPr>
        <b/>
        <sz val="9"/>
        <color indexed="18"/>
        <rFont val="Arial"/>
        <family val="2"/>
        <charset val="238"/>
      </rPr>
      <t xml:space="preserve">F) CASH AND CASH EQUIVALENTS AT THE END OF THE PERIOD </t>
    </r>
    <r>
      <rPr>
        <sz val="9"/>
        <color indexed="18"/>
        <rFont val="Arial"/>
        <family val="2"/>
        <charset val="238"/>
      </rPr>
      <t>(ADP 048+049)</t>
    </r>
  </si>
  <si>
    <r>
      <t>STATEMENT OF CASH FLOWS - direct method</t>
    </r>
  </si>
  <si>
    <r>
      <t>Submitter:</t>
    </r>
    <r>
      <t xml:space="preserve"> </t>
    </r>
    <r>
      <t>____________________________________________________________________</t>
    </r>
  </si>
  <si>
    <r>
      <t xml:space="preserve">  </t>
    </r>
    <r>
      <t>1</t>
    </r>
    <r>
      <t xml:space="preserve"> </t>
    </r>
    <r>
      <t>Cash receipts from customers</t>
    </r>
  </si>
  <si>
    <r>
      <t xml:space="preserve">  </t>
    </r>
    <r>
      <t>2</t>
    </r>
    <r>
      <t xml:space="preserve"> </t>
    </r>
    <r>
      <t>Cash receipts from royalties, fees, commissions and other revenue</t>
    </r>
  </si>
  <si>
    <r>
      <t xml:space="preserve">  </t>
    </r>
    <r>
      <t>3</t>
    </r>
    <r>
      <t xml:space="preserve"> </t>
    </r>
    <r>
      <t>Cash receipts from insurance premiums</t>
    </r>
  </si>
  <si>
    <r>
      <t xml:space="preserve">  </t>
    </r>
    <r>
      <t>4</t>
    </r>
    <r>
      <t xml:space="preserve"> </t>
    </r>
    <r>
      <t>Cash receipts from tax refund</t>
    </r>
  </si>
  <si>
    <r>
      <t xml:space="preserve">  </t>
    </r>
    <r>
      <t>5</t>
    </r>
    <r>
      <t xml:space="preserve"> </t>
    </r>
    <r>
      <t>Other cash receipts from operating activities</t>
    </r>
  </si>
  <si>
    <r>
      <t xml:space="preserve">  </t>
    </r>
    <r>
      <t>I</t>
    </r>
    <r>
      <t xml:space="preserve"> </t>
    </r>
    <r>
      <t>Total cash receipts from operating activities (ADP 001 to 005)</t>
    </r>
  </si>
  <si>
    <r>
      <t xml:space="preserve">  </t>
    </r>
    <r>
      <t>1</t>
    </r>
    <r>
      <t xml:space="preserve"> </t>
    </r>
    <r>
      <t>Cash payments to suppliers</t>
    </r>
  </si>
  <si>
    <r>
      <t xml:space="preserve">  </t>
    </r>
    <r>
      <t>2</t>
    </r>
    <r>
      <t xml:space="preserve"> </t>
    </r>
    <r>
      <t>Cash payments to employees</t>
    </r>
  </si>
  <si>
    <r>
      <t xml:space="preserve">  </t>
    </r>
    <r>
      <t>3</t>
    </r>
    <r>
      <t xml:space="preserve"> </t>
    </r>
    <r>
      <t>Cash payments for insurance premiums</t>
    </r>
  </si>
  <si>
    <r>
      <t xml:space="preserve">  </t>
    </r>
    <r>
      <t>4</t>
    </r>
    <r>
      <t xml:space="preserve"> </t>
    </r>
    <r>
      <t>Interest paid</t>
    </r>
  </si>
  <si>
    <r>
      <t xml:space="preserve">  </t>
    </r>
    <r>
      <t>5</t>
    </r>
    <r>
      <t xml:space="preserve"> </t>
    </r>
    <r>
      <t>Income tax paid</t>
    </r>
  </si>
  <si>
    <r>
      <t xml:space="preserve">  </t>
    </r>
    <r>
      <t>6</t>
    </r>
    <r>
      <t xml:space="preserve"> </t>
    </r>
    <r>
      <t>Other cash payments from operating activities</t>
    </r>
  </si>
  <si>
    <r>
      <t xml:space="preserve">  </t>
    </r>
    <r>
      <t>II</t>
    </r>
    <r>
      <t xml:space="preserve"> </t>
    </r>
    <r>
      <t>Total cash payments from operating activities (ADP 007 to 012)</t>
    </r>
  </si>
  <si>
    <r>
      <rPr>
        <b/>
        <sz val="9"/>
        <color indexed="18"/>
        <rFont val="Arial"/>
        <family val="2"/>
        <charset val="238"/>
      </rPr>
      <t xml:space="preserve">A) NET CASH FLOW FROM OPERATING ACTIVITIES </t>
    </r>
    <r>
      <rPr>
        <sz val="9"/>
        <color indexed="18"/>
        <rFont val="Arial"/>
        <family val="2"/>
        <charset val="238"/>
      </rPr>
      <t>(ADP 006 + 013)</t>
    </r>
  </si>
  <si>
    <r>
      <t xml:space="preserve"> </t>
    </r>
    <r>
      <t>1</t>
    </r>
    <r>
      <t xml:space="preserve"> </t>
    </r>
    <r>
      <t>Cash receipts from sales of fixed tangible and intangible assets</t>
    </r>
  </si>
  <si>
    <r>
      <t xml:space="preserve"> </t>
    </r>
    <r>
      <t>2</t>
    </r>
    <r>
      <t xml:space="preserve"> </t>
    </r>
    <r>
      <t>Cash receipts from sales of financial instruments</t>
    </r>
  </si>
  <si>
    <r>
      <t xml:space="preserve"> </t>
    </r>
    <r>
      <t>3</t>
    </r>
    <r>
      <t xml:space="preserve"> </t>
    </r>
    <r>
      <t>Interest received</t>
    </r>
  </si>
  <si>
    <r>
      <t xml:space="preserve"> </t>
    </r>
    <r>
      <t>4</t>
    </r>
    <r>
      <t xml:space="preserve"> </t>
    </r>
    <r>
      <t>Dividends received</t>
    </r>
  </si>
  <si>
    <r>
      <t xml:space="preserve"> </t>
    </r>
    <r>
      <t>5</t>
    </r>
    <r>
      <t xml:space="preserve"> </t>
    </r>
    <r>
      <t>Cash receipts from the repayment of loans and deposits</t>
    </r>
  </si>
  <si>
    <r>
      <t xml:space="preserve"> </t>
    </r>
    <r>
      <t>6</t>
    </r>
    <r>
      <t xml:space="preserve"> </t>
    </r>
    <r>
      <t>Other cash receipts from investment activities</t>
    </r>
  </si>
  <si>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</si>
  <si>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r>
      <t xml:space="preserve"> </t>
    </r>
    <r>
      <t>1</t>
    </r>
    <r>
      <t xml:space="preserve"> </t>
    </r>
    <r>
      <t>Cash payments for the purchase of fixed tangible and intangible assets</t>
    </r>
  </si>
  <si>
    <r>
      <t xml:space="preserve"> </t>
    </r>
    <r>
      <t>2</t>
    </r>
    <r>
      <t xml:space="preserve"> </t>
    </r>
    <r>
      <t>Cash payments for the acquisition of financial instruments</t>
    </r>
  </si>
  <si>
    <r>
      <t xml:space="preserve"> </t>
    </r>
    <r>
      <t>3</t>
    </r>
    <r>
      <t xml:space="preserve"> </t>
    </r>
    <r>
      <t>Cash payments for loans and deposits</t>
    </r>
  </si>
  <si>
    <r>
      <t xml:space="preserve"> </t>
    </r>
    <r>
      <t>4</t>
    </r>
    <r>
      <t xml:space="preserve"> </t>
    </r>
    <r>
      <t>Acquisition of a subsidiary, net of cash acquired</t>
    </r>
  </si>
  <si>
    <r>
      <t xml:space="preserve"> </t>
    </r>
    <r>
      <t>5</t>
    </r>
    <r>
      <t xml:space="preserve"> </t>
    </r>
    <r>
      <t>Other cash payments from investment activities</t>
    </r>
  </si>
  <si>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</si>
  <si>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</si>
  <si>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r>
      <t xml:space="preserve">     </t>
    </r>
    <r>
      <t>1</t>
    </r>
    <r>
      <t xml:space="preserve"> </t>
    </r>
    <r>
      <t>Cash receipts from the increase in initial (subscribed) capital</t>
    </r>
  </si>
  <si>
    <r>
      <t xml:space="preserve">     </t>
    </r>
    <r>
      <t>2</t>
    </r>
    <r>
      <t xml:space="preserve"> </t>
    </r>
    <r>
      <t>Cash receipts the from issue of equity financial instruments and debt financial instruments</t>
    </r>
  </si>
  <si>
    <r>
      <t xml:space="preserve">     </t>
    </r>
    <r>
      <t>3</t>
    </r>
    <r>
      <t xml:space="preserve"> </t>
    </r>
    <r>
      <t>Cash receipts from credit principals, loans and other borrowings</t>
    </r>
  </si>
  <si>
    <r>
      <t xml:space="preserve">     </t>
    </r>
    <r>
      <t>4</t>
    </r>
    <r>
      <t xml:space="preserve"> </t>
    </r>
    <r>
      <t>Other cash receipts from financing activities</t>
    </r>
  </si>
  <si>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</si>
  <si>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r>
      <t xml:space="preserve">     </t>
    </r>
    <r>
      <t>1</t>
    </r>
    <r>
      <t xml:space="preserve"> </t>
    </r>
    <r>
      <t>Cash payments for the repayment of credit principals, loans and
other borrowings and debt financial instruments</t>
    </r>
  </si>
  <si>
    <r>
      <t xml:space="preserve">     </t>
    </r>
    <r>
      <t>2</t>
    </r>
    <r>
      <t xml:space="preserve"> </t>
    </r>
    <r>
      <t>Cash payments for dividends</t>
    </r>
  </si>
  <si>
    <r>
      <t xml:space="preserve">     </t>
    </r>
    <r>
      <t>3</t>
    </r>
    <r>
      <t xml:space="preserve"> </t>
    </r>
    <r>
      <t>Cash payments for finance lease</t>
    </r>
    <r>
      <t xml:space="preserve"> </t>
    </r>
  </si>
  <si>
    <r>
      <t xml:space="preserve">     </t>
    </r>
    <r>
      <t>4</t>
    </r>
    <r>
      <t xml:space="preserve"> </t>
    </r>
    <r>
      <t>Cash payments for the redemption of own shares and decrease in initial
(subscribed) capital</t>
    </r>
  </si>
  <si>
    <r>
      <t xml:space="preserve">     </t>
    </r>
    <r>
      <t>5</t>
    </r>
    <r>
      <t xml:space="preserve"> </t>
    </r>
    <r>
      <t>Other cash payments from financing activities</t>
    </r>
  </si>
  <si>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</si>
  <si>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</si>
  <si>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r>
      <t xml:space="preserve">  </t>
    </r>
    <r>
      <t>1</t>
    </r>
    <r>
      <t xml:space="preserve"> </t>
    </r>
    <r>
      <t>Unrealised exchange rate differences in respect of cash and cash equivalents</t>
    </r>
  </si>
  <si>
    <r>
      <rPr>
        <b/>
        <sz val="9"/>
        <color indexed="18"/>
        <rFont val="Arial"/>
        <family val="2"/>
        <charset val="238"/>
      </rPr>
      <t xml:space="preserve">D) NET INCREASE OR DECREASE IN CASH FLOWS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</si>
  <si>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</si>
  <si>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r>
      <t>STATEMENT OF CHANGES IN EQUITY</t>
    </r>
  </si>
  <si>
    <r>
      <t>for the period from</t>
    </r>
  </si>
  <si>
    <r>
      <rPr>
        <b/>
        <sz val="8"/>
        <color indexed="9"/>
        <rFont val="Arial"/>
        <family val="2"/>
        <charset val="238"/>
      </rPr>
      <t xml:space="preserve">ADP
</t>
    </r>
    <r>
      <rPr>
        <b/>
        <sz val="7"/>
        <color indexed="9"/>
        <rFont val="Arial"/>
        <family val="2"/>
        <charset val="238"/>
      </rPr>
      <t>code</t>
    </r>
  </si>
  <si>
    <r>
      <t>Attributable to owners of the parent</t>
    </r>
  </si>
  <si>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</si>
  <si>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r>
      <t>Total capital and reserves</t>
    </r>
  </si>
  <si>
    <r>
      <t>Initial (subscribed) capital</t>
    </r>
  </si>
  <si>
    <r>
      <t>Capital reserves</t>
    </r>
  </si>
  <si>
    <r>
      <t>Legal reserves</t>
    </r>
  </si>
  <si>
    <r>
      <t>Reserves for treasury shares</t>
    </r>
  </si>
  <si>
    <r>
      <t>Treasury shares and holdings (deductible item)</t>
    </r>
  </si>
  <si>
    <r>
      <t>Statutory reserves</t>
    </r>
  </si>
  <si>
    <r>
      <t>Other reserves</t>
    </r>
  </si>
  <si>
    <r>
      <t>Revaluation reserves</t>
    </r>
  </si>
  <si>
    <r>
      <t>Financial assets at fair value through other comprehensive income (available for sale)</t>
    </r>
  </si>
  <si>
    <r>
      <t>Cash flow hedge - effective portion</t>
    </r>
  </si>
  <si>
    <r>
      <t>Hedge of a net investment in a foreign operation - effective portion</t>
    </r>
  </si>
  <si>
    <r>
      <t>Other fair value reserves</t>
    </r>
  </si>
  <si>
    <r>
      <t>Exchange rate differences from translation of foreign operations</t>
    </r>
  </si>
  <si>
    <r>
      <t>Exchange rate differences from translation into the presentation currency</t>
    </r>
  </si>
  <si>
    <r>
      <t>Retained profit / loss brought forward</t>
    </r>
  </si>
  <si>
    <r>
      <t>Profit/loss for the business year</t>
    </r>
  </si>
  <si>
    <r>
      <t>Total attributable to owners of the parent</t>
    </r>
  </si>
  <si>
    <r>
      <t>5</t>
    </r>
  </si>
  <si>
    <r>
      <t>6</t>
    </r>
  </si>
  <si>
    <r>
      <t>7</t>
    </r>
  </si>
  <si>
    <r>
      <t>8</t>
    </r>
  </si>
  <si>
    <r>
      <t>9</t>
    </r>
  </si>
  <si>
    <r>
      <t>10</t>
    </r>
  </si>
  <si>
    <r>
      <t>11</t>
    </r>
  </si>
  <si>
    <r>
      <t>12</t>
    </r>
  </si>
  <si>
    <r>
      <t>13</t>
    </r>
  </si>
  <si>
    <r>
      <t>14</t>
    </r>
  </si>
  <si>
    <r>
      <t>15</t>
    </r>
  </si>
  <si>
    <r>
      <t>19 (3 to 6 - 7
 + 8 to 18)</t>
    </r>
  </si>
  <si>
    <r>
      <t>21 (19+20)</t>
    </r>
  </si>
  <si>
    <r>
      <t>Previous period</t>
    </r>
  </si>
  <si>
    <r>
      <t>1</t>
    </r>
    <r>
      <t xml:space="preserve">  </t>
    </r>
    <r>
      <t>Balance on the first day of the previous business year</t>
    </r>
  </si>
  <si>
    <r>
      <t>2</t>
    </r>
    <r>
      <t xml:space="preserve"> </t>
    </r>
    <r>
      <t>Changes in accounting policies</t>
    </r>
  </si>
  <si>
    <r>
      <t>3</t>
    </r>
    <r>
      <t xml:space="preserve"> </t>
    </r>
    <r>
      <t>Correction of errors</t>
    </r>
  </si>
  <si>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</si>
  <si>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r>
      <t>5</t>
    </r>
    <r>
      <t xml:space="preserve"> </t>
    </r>
    <r>
      <t>Profit/loss of the period</t>
    </r>
  </si>
  <si>
    <r>
      <t>6</t>
    </r>
    <r>
      <t xml:space="preserve"> </t>
    </r>
    <r>
      <t>Exchange rate differences from translation of foreign operations</t>
    </r>
  </si>
  <si>
    <r>
      <t>7</t>
    </r>
    <r>
      <t xml:space="preserve"> </t>
    </r>
    <r>
      <t>Changes in revaluation reserves of fixed tangible and intangible assets</t>
    </r>
  </si>
  <si>
    <r>
      <t>8</t>
    </r>
    <r>
      <t xml:space="preserve"> </t>
    </r>
    <r>
      <t>Profit or loss arising from subsequent measurement of financial assets at fair value through other comprehensive income (available for sale)</t>
    </r>
  </si>
  <si>
    <r>
      <t>9</t>
    </r>
    <r>
      <t xml:space="preserve"> </t>
    </r>
    <r>
      <t>Profit or loss arising from effective cash flow hedge</t>
    </r>
  </si>
  <si>
    <r>
      <t>10</t>
    </r>
    <r>
      <t xml:space="preserve"> </t>
    </r>
    <r>
      <t>Profit or loss arising from effective hedge of a net investment in a foreign operation</t>
    </r>
  </si>
  <si>
    <r>
      <t>11</t>
    </r>
    <r>
      <t xml:space="preserve"> </t>
    </r>
    <r>
      <t>Share in other comprehensive income/loss of companies linked by virtue of participating interests</t>
    </r>
  </si>
  <si>
    <r>
      <t>12</t>
    </r>
    <r>
      <t xml:space="preserve"> </t>
    </r>
    <r>
      <t>Actuarial gains/losses on the defined benefit obligation</t>
    </r>
  </si>
  <si>
    <r>
      <t>13</t>
    </r>
    <r>
      <t xml:space="preserve"> </t>
    </r>
    <r>
      <t>Other changes in equity unrelated to owners</t>
    </r>
  </si>
  <si>
    <r>
      <t>14</t>
    </r>
    <r>
      <t xml:space="preserve"> </t>
    </r>
    <r>
      <t>Tax on transactions recognised directly in equity</t>
    </r>
  </si>
  <si>
    <r>
      <t>15</t>
    </r>
    <r>
      <t xml:space="preserve"> </t>
    </r>
    <r>
      <t>Decrease in initial (subscribed) capital (other than that arising from the pre-bankruptcy settlement procedure and arising from the reinvestment of profit)</t>
    </r>
  </si>
  <si>
    <r>
      <t>16</t>
    </r>
    <r>
      <t xml:space="preserve"> </t>
    </r>
    <r>
      <t>Decrease in initial (subscribed) capital arising from the pre-bankruptcy settlement procedure</t>
    </r>
  </si>
  <si>
    <r>
      <t>17</t>
    </r>
    <r>
      <t xml:space="preserve"> </t>
    </r>
    <r>
      <t>Decrease in initial (subscribed) capital arising from the reinvestment of profit</t>
    </r>
  </si>
  <si>
    <r>
      <t>18</t>
    </r>
    <r>
      <t xml:space="preserve"> </t>
    </r>
    <r>
      <t>Redemption of treasury shares/holdings</t>
    </r>
  </si>
  <si>
    <r>
      <t>19</t>
    </r>
    <r>
      <t xml:space="preserve"> </t>
    </r>
    <r>
      <t>Payments from members/shareholders</t>
    </r>
  </si>
  <si>
    <r>
      <t>10</t>
    </r>
    <r>
      <t xml:space="preserve"> </t>
    </r>
    <r>
      <t>Payment of share in profit/dividend</t>
    </r>
  </si>
  <si>
    <r>
      <t>21</t>
    </r>
    <r>
      <t xml:space="preserve"> </t>
    </r>
    <r>
      <t>Other distributions and payments to members/shareholders</t>
    </r>
  </si>
  <si>
    <r>
      <t>22</t>
    </r>
    <r>
      <t xml:space="preserve"> </t>
    </r>
    <r>
      <t>Transfer to reserves according to the annual schedule</t>
    </r>
  </si>
  <si>
    <r>
      <t>23</t>
    </r>
    <r>
      <t xml:space="preserve"> </t>
    </r>
    <r>
      <t>Increase in reserves arising from the pre-bankruptcy settlement procedure</t>
    </r>
  </si>
  <si>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</si>
  <si>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r>
      <t>APPENDIX TO THE STATEMENT OF CHANGES IN EQUITY (to be filled in by undertakings that draw up financial statements in accordance with the IFRS)</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</si>
  <si>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</si>
  <si>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</si>
  <si>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</si>
  <si>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r>
      <t>1</t>
    </r>
    <r>
      <t xml:space="preserve"> </t>
    </r>
    <r>
      <t>Balance on the first day of the current business year</t>
    </r>
  </si>
  <si>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</si>
  <si>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r>
      <t>20</t>
    </r>
    <r>
      <t xml:space="preserve"> </t>
    </r>
    <r>
      <t>Payment of share in profit/dividend</t>
    </r>
  </si>
  <si>
    <r>
      <t>22</t>
    </r>
    <r>
      <t xml:space="preserve"> </t>
    </r>
    <r>
      <t>Carryforward per annual plan</t>
    </r>
  </si>
  <si>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</si>
  <si>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</si>
  <si>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</si>
  <si>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</si>
  <si>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r>
      <t>NOTES TO FINANCIAL STATEMENTS – IFS
(drawn up for half-year periods)
Name of the issuer:</t>
    </r>
    <r>
      <t xml:space="preserve">   </t>
    </r>
    <r>
      <t>_______________________________________________________
Personal identification number (OIB):</t>
    </r>
    <r>
      <t xml:space="preserve">   </t>
    </r>
    <r>
      <t>________________________________________________________
Reporting period:</t>
    </r>
    <r>
      <t xml:space="preserve"> </t>
    </r>
    <r>
      <t>_____________________________________________
Notes to financial statements for half-year periods include:</t>
    </r>
    <r>
      <t xml:space="preserve">
</t>
    </r>
    <r>
      <t>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(paragraphs 15 to 15c of the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(paragraph 16A(a) of the IAS 34 – Interim Financial Reporting
d) a description of the financial performance in the case of the issuer whose business is seasonal (paragraphs 37 and 38 of the IAS 34 – Interim Financial Reporting)</t>
    </r>
    <r>
      <t xml:space="preserve"> 
</t>
    </r>
    <r>
      <t>e) other disclosures prescribed by the IAS 34 – Interim Financial Reporting, and
f) in the notes to the semi-annual financial statements, in addition to the information stated above, information in respect of the following matters shall be disclosed:</t>
    </r>
    <r>
      <t xml:space="preserve">
</t>
    </r>
    <r>
      <t>1. issuer’s name, registered office (address), legal form, country of establishment, entity’s registration number and, if applicable, the indication whether the issuer is undergoing liquidation, bankruptcy proceedings, shortened termination proceedings or extraordinary administration</t>
    </r>
    <r>
      <t xml:space="preserve">
</t>
    </r>
    <r>
      <t>2. adopted accounting policies (only an indication of whether there has been a change relative to the previous period)</t>
    </r>
    <r>
      <t xml:space="preserve">
</t>
    </r>
    <r>
      <t>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t>
    </r>
    <r>
      <t xml:space="preserve">
</t>
    </r>
    <r>
      <t>4. the amount and nature of individual items of income or expenditure which are of exceptional size or incidence</t>
    </r>
    <r>
      <t xml:space="preserve">
</t>
    </r>
    <r>
      <t>5. amounts owed by the issuer and falling due after more than five years, as well as the total debts of the issuer covered by valuable security furnished, with an indication of the nature and form of the security</t>
    </r>
    <r>
      <t xml:space="preserve">
</t>
    </r>
    <r>
      <t>6. average number of employees during the current period</t>
    </r>
    <r>
      <t xml:space="preserve">
</t>
    </r>
    <r>
      <t>7.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t>
    </r>
    <r>
      <t xml:space="preserve">
</t>
    </r>
    <r>
      <t>8. where a provision for deferred tax is recognised in the balance sheet, the deferred tax balances at the end of the financial year, and the movement in those balances during the financial year</t>
    </r>
    <r>
      <t xml:space="preserve">
</t>
    </r>
    <r>
      <t>9.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t>
    </r>
    <r>
      <t xml:space="preserve">
</t>
    </r>
    <r>
      <t>10. the number and the nominal value or, in the absence of a nominal value, the accounting par value of the shares subscribed during the financial year within the limits of the authorised capital</t>
    </r>
    <r>
      <t xml:space="preserve">
</t>
    </r>
    <r>
      <t>11. the existence of any participation certificates, convertible debentures, warrants, options or similar securities or rights, with an indication of their number and the rights they confer</t>
    </r>
    <r>
      <t xml:space="preserve">
</t>
    </r>
    <r>
      <t>12. the name, registered office and legal form of each of the companies of which the issuer is a member having unlimited liability</t>
    </r>
    <r>
      <t xml:space="preserve">
</t>
    </r>
    <r>
      <t>13. the name and registered office of the company which draws up the semi-annual consolidated financial statements of the largest group of companies of which the issuer forms part as a controlled group member</t>
    </r>
    <r>
      <t xml:space="preserve">
</t>
    </r>
    <r>
      <t>14. the name and registered office of the company which draws up the semi-annual consolidated financial statements of the smallest group of companies of which the issuer forms part as a controlled group member and which is also included in the group of companies referred to in point 13</t>
    </r>
    <r>
      <t xml:space="preserve"> 
</t>
    </r>
    <r>
      <t>15. the place where copies of the semi-annual consolidated financial statements referred to in points 13 and 14 may be obtained, provided that they are available</t>
    </r>
    <r>
      <t xml:space="preserve">
</t>
    </r>
    <r>
      <t>16.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t>
    </r>
    <r>
      <t xml:space="preserve">
</t>
    </r>
    <r>
      <t>17. the nature and the financial effect of material events arising after the balance sheet date which are not reflected in the profit and loss account or balance sheet</t>
    </r>
    <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</si>
</sst>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1"/>
      <color theme="0"/>
      <name val="Calibri"/>
      <family val="2"/>
      <charset val="238"/>
      <scheme val="minor"/>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22"/>
      </top>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48">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1" fillId="0" borderId="0" xfId="3" applyProtection="1"/>
    <xf numFmtId="164" fontId="4" fillId="0" borderId="10" xfId="0" applyNumberFormat="1" applyFont="1" applyFill="1" applyBorder="1" applyAlignment="1" applyProtection="1">
      <alignment horizontal="center" vertical="center"/>
    </xf>
    <xf numFmtId="0" fontId="11" fillId="10" borderId="0" xfId="3" applyFill="1" applyProtection="1"/>
    <xf numFmtId="0" fontId="0" fillId="0" borderId="0" xfId="0" applyProtection="1"/>
    <xf numFmtId="3" fontId="0" fillId="0" borderId="0" xfId="0" applyNumberFormat="1" applyProtection="1"/>
    <xf numFmtId="0" fontId="4" fillId="3" borderId="15" xfId="0" applyFont="1" applyFill="1" applyBorder="1" applyAlignment="1" applyProtection="1">
      <alignment horizontal="center" vertical="center" wrapText="1"/>
    </xf>
    <xf numFmtId="3" fontId="18" fillId="3" borderId="15" xfId="0" applyNumberFormat="1" applyFont="1" applyFill="1" applyBorder="1" applyAlignment="1" applyProtection="1">
      <alignment horizontal="center" vertical="center" wrapText="1"/>
    </xf>
    <xf numFmtId="0" fontId="18" fillId="3" borderId="15" xfId="0"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3" fontId="11" fillId="0" borderId="0" xfId="3" applyNumberFormat="1" applyProtection="1"/>
    <xf numFmtId="0" fontId="4" fillId="3" borderId="15" xfId="3"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164" fontId="4" fillId="10" borderId="15"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0" fontId="25" fillId="10" borderId="1" xfId="4" applyFont="1" applyFill="1" applyBorder="1"/>
    <xf numFmtId="0" fontId="1" fillId="10" borderId="9" xfId="4" applyFill="1" applyBorder="1"/>
    <xf numFmtId="0" fontId="1" fillId="0" borderId="0" xfId="4"/>
    <xf numFmtId="0" fontId="27" fillId="10" borderId="11" xfId="4" applyFont="1" applyFill="1" applyBorder="1" applyAlignment="1">
      <alignment horizontal="center" vertical="center"/>
    </xf>
    <xf numFmtId="0" fontId="27" fillId="10" borderId="0" xfId="4" applyFont="1" applyFill="1" applyBorder="1" applyAlignment="1">
      <alignment horizontal="center" vertical="center"/>
    </xf>
    <xf numFmtId="0" fontId="27" fillId="10" borderId="12" xfId="4" applyFont="1" applyFill="1" applyBorder="1" applyAlignment="1">
      <alignment horizontal="center" vertical="center"/>
    </xf>
    <xf numFmtId="0" fontId="5" fillId="10" borderId="0" xfId="4" applyFont="1" applyFill="1" applyBorder="1" applyAlignment="1">
      <alignment horizontal="center" vertical="center"/>
    </xf>
    <xf numFmtId="0" fontId="5" fillId="10" borderId="13" xfId="4" applyFont="1" applyFill="1" applyBorder="1" applyAlignment="1">
      <alignment vertical="center"/>
    </xf>
    <xf numFmtId="0" fontId="30" fillId="0" borderId="0" xfId="4" applyFont="1" applyFill="1"/>
    <xf numFmtId="0" fontId="4" fillId="10" borderId="11" xfId="4" applyFont="1" applyFill="1" applyBorder="1" applyAlignment="1">
      <alignment vertical="center" wrapText="1"/>
    </xf>
    <xf numFmtId="0" fontId="4" fillId="10" borderId="0" xfId="4" applyFont="1" applyFill="1" applyBorder="1" applyAlignment="1">
      <alignment horizontal="right" vertical="center" wrapText="1"/>
    </xf>
    <xf numFmtId="0" fontId="4" fillId="10" borderId="0" xfId="4" applyFont="1" applyFill="1" applyBorder="1" applyAlignment="1">
      <alignment vertical="center" wrapText="1"/>
    </xf>
    <xf numFmtId="14" fontId="4" fillId="12" borderId="0" xfId="4" applyNumberFormat="1" applyFont="1" applyFill="1" applyBorder="1" applyAlignment="1" applyProtection="1">
      <alignment horizontal="center" vertical="center"/>
      <protection locked="0"/>
    </xf>
    <xf numFmtId="0" fontId="5" fillId="10" borderId="12" xfId="4" applyFont="1" applyFill="1" applyBorder="1" applyAlignment="1">
      <alignment vertical="center"/>
    </xf>
    <xf numFmtId="14" fontId="4" fillId="13" borderId="0" xfId="4" applyNumberFormat="1" applyFont="1" applyFill="1" applyBorder="1" applyAlignment="1" applyProtection="1">
      <alignment horizontal="center" vertical="center"/>
      <protection locked="0"/>
    </xf>
    <xf numFmtId="0" fontId="1" fillId="14" borderId="0" xfId="4" applyFill="1"/>
    <xf numFmtId="1" fontId="4" fillId="11" borderId="14"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1" fontId="5" fillId="10" borderId="0" xfId="4" applyNumberFormat="1" applyFont="1" applyFill="1" applyBorder="1" applyAlignment="1">
      <alignment horizontal="center" vertical="center"/>
    </xf>
    <xf numFmtId="1" fontId="5" fillId="10" borderId="12" xfId="4" applyNumberFormat="1" applyFont="1" applyFill="1" applyBorder="1" applyAlignment="1">
      <alignment vertical="center"/>
    </xf>
    <xf numFmtId="0" fontId="1" fillId="10" borderId="12" xfId="4" applyFill="1" applyBorder="1"/>
    <xf numFmtId="0" fontId="28" fillId="10" borderId="11" xfId="4" applyFont="1" applyFill="1" applyBorder="1" applyAlignment="1">
      <alignment wrapText="1"/>
    </xf>
    <xf numFmtId="0" fontId="28" fillId="10" borderId="12" xfId="4" applyFont="1" applyFill="1" applyBorder="1" applyAlignment="1">
      <alignment wrapText="1"/>
    </xf>
    <xf numFmtId="0" fontId="28" fillId="10" borderId="11" xfId="4" applyFont="1" applyFill="1" applyBorder="1"/>
    <xf numFmtId="0" fontId="28" fillId="10" borderId="0" xfId="4" applyFont="1" applyFill="1" applyBorder="1"/>
    <xf numFmtId="0" fontId="28" fillId="10" borderId="0" xfId="4" applyFont="1" applyFill="1" applyBorder="1" applyAlignment="1">
      <alignment wrapText="1"/>
    </xf>
    <xf numFmtId="0" fontId="28" fillId="10" borderId="12" xfId="4" applyFont="1" applyFill="1" applyBorder="1"/>
    <xf numFmtId="0" fontId="5" fillId="10" borderId="0" xfId="4" applyFont="1" applyFill="1" applyBorder="1" applyAlignment="1">
      <alignment horizontal="right" vertical="center" wrapText="1"/>
    </xf>
    <xf numFmtId="0" fontId="29" fillId="10" borderId="12" xfId="4" applyFont="1" applyFill="1" applyBorder="1" applyAlignment="1">
      <alignment vertical="center"/>
    </xf>
    <xf numFmtId="0" fontId="5" fillId="10" borderId="11" xfId="4" applyFont="1" applyFill="1" applyBorder="1" applyAlignment="1">
      <alignment horizontal="right" vertical="center" wrapText="1"/>
    </xf>
    <xf numFmtId="0" fontId="29" fillId="10" borderId="0" xfId="4" applyFont="1" applyFill="1" applyBorder="1" applyAlignment="1">
      <alignment vertical="center"/>
    </xf>
    <xf numFmtId="0" fontId="28" fillId="10" borderId="0" xfId="4" applyFont="1" applyFill="1" applyBorder="1" applyAlignment="1">
      <alignment vertical="top"/>
    </xf>
    <xf numFmtId="0" fontId="4" fillId="11" borderId="14" xfId="4" applyFont="1" applyFill="1" applyBorder="1" applyAlignment="1" applyProtection="1">
      <alignment horizontal="center" vertical="center"/>
      <protection locked="0"/>
    </xf>
    <xf numFmtId="0" fontId="4" fillId="10" borderId="0" xfId="4" applyFont="1" applyFill="1" applyBorder="1" applyAlignment="1">
      <alignment vertical="center"/>
    </xf>
    <xf numFmtId="0" fontId="31" fillId="10" borderId="0" xfId="4" applyFont="1" applyFill="1" applyBorder="1" applyAlignment="1"/>
    <xf numFmtId="0" fontId="32" fillId="10" borderId="0" xfId="4" applyFont="1" applyFill="1" applyBorder="1" applyAlignment="1">
      <alignment vertical="center"/>
    </xf>
    <xf numFmtId="0" fontId="33" fillId="10" borderId="12" xfId="4" applyFont="1" applyFill="1" applyBorder="1" applyAlignment="1">
      <alignment vertical="center"/>
    </xf>
    <xf numFmtId="0" fontId="4" fillId="10" borderId="0" xfId="4" applyFont="1" applyFill="1" applyBorder="1" applyAlignment="1">
      <alignment horizontal="center" vertical="center"/>
    </xf>
    <xf numFmtId="0" fontId="35" fillId="10" borderId="0" xfId="4" applyFont="1" applyFill="1" applyBorder="1" applyAlignment="1">
      <alignment vertical="center"/>
    </xf>
    <xf numFmtId="0" fontId="36" fillId="10" borderId="0" xfId="4" applyFont="1" applyFill="1" applyBorder="1" applyAlignment="1">
      <alignment vertical="center"/>
    </xf>
    <xf numFmtId="0" fontId="34" fillId="10" borderId="12" xfId="4" applyFont="1" applyFill="1" applyBorder="1" applyAlignment="1">
      <alignment vertical="center"/>
    </xf>
    <xf numFmtId="0" fontId="5" fillId="10" borderId="12" xfId="4" applyFont="1" applyFill="1" applyBorder="1" applyAlignment="1">
      <alignment horizontal="center" vertical="center"/>
    </xf>
    <xf numFmtId="0" fontId="28" fillId="10" borderId="12" xfId="4" applyFont="1" applyFill="1" applyBorder="1" applyAlignment="1">
      <alignment vertical="center"/>
    </xf>
    <xf numFmtId="0" fontId="28" fillId="10" borderId="11" xfId="4" applyFont="1" applyFill="1" applyBorder="1" applyAlignment="1">
      <alignment vertical="top"/>
    </xf>
    <xf numFmtId="0" fontId="31" fillId="10" borderId="12" xfId="4" applyFont="1" applyFill="1" applyBorder="1"/>
    <xf numFmtId="0" fontId="1" fillId="10" borderId="3" xfId="4" applyFill="1" applyBorder="1"/>
    <xf numFmtId="0" fontId="1" fillId="10" borderId="2" xfId="4" applyFill="1" applyBorder="1"/>
    <xf numFmtId="0" fontId="1" fillId="10" borderId="4" xfId="4" applyFill="1" applyBorder="1"/>
    <xf numFmtId="49" fontId="4" fillId="11" borderId="14" xfId="4" applyNumberFormat="1" applyFont="1" applyFill="1" applyBorder="1" applyAlignment="1" applyProtection="1">
      <alignment horizontal="center" vertical="center"/>
      <protection locked="0"/>
    </xf>
    <xf numFmtId="0" fontId="37" fillId="0" borderId="0" xfId="4" applyFont="1"/>
    <xf numFmtId="0" fontId="30" fillId="0" borderId="0" xfId="4" applyFont="1"/>
    <xf numFmtId="0" fontId="30" fillId="14" borderId="0" xfId="4" applyFont="1" applyFill="1"/>
    <xf numFmtId="0" fontId="18" fillId="3" borderId="15" xfId="3" applyFont="1" applyFill="1" applyBorder="1" applyAlignment="1" applyProtection="1">
      <alignment horizontal="center" vertical="center"/>
    </xf>
    <xf numFmtId="0" fontId="4" fillId="3" borderId="15"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0" fontId="2" fillId="0" borderId="0" xfId="3" applyFont="1" applyProtection="1"/>
    <xf numFmtId="4" fontId="18" fillId="3" borderId="15" xfId="3" applyNumberFormat="1" applyFont="1" applyFill="1" applyBorder="1" applyAlignment="1" applyProtection="1">
      <alignment horizontal="center" vertical="center" wrapText="1"/>
    </xf>
    <xf numFmtId="3" fontId="9" fillId="3" borderId="15" xfId="0" applyNumberFormat="1" applyFont="1" applyFill="1" applyBorder="1" applyAlignment="1" applyProtection="1">
      <alignment horizontal="center" vertical="center" wrapText="1"/>
    </xf>
    <xf numFmtId="49" fontId="9" fillId="3" borderId="15" xfId="0" applyNumberFormat="1" applyFont="1" applyFill="1" applyBorder="1" applyAlignment="1" applyProtection="1">
      <alignment horizontal="center" vertical="center"/>
    </xf>
    <xf numFmtId="3" fontId="9" fillId="3" borderId="15" xfId="0" applyNumberFormat="1" applyFont="1" applyFill="1" applyBorder="1" applyAlignment="1" applyProtection="1">
      <alignment horizontal="center" vertical="center"/>
    </xf>
    <xf numFmtId="165" fontId="18" fillId="0" borderId="15" xfId="0" applyNumberFormat="1" applyFont="1" applyFill="1" applyBorder="1" applyAlignment="1" applyProtection="1">
      <alignment horizontal="center" vertical="center"/>
    </xf>
    <xf numFmtId="165" fontId="18" fillId="9" borderId="15" xfId="0" applyNumberFormat="1" applyFont="1" applyFill="1" applyBorder="1" applyAlignment="1" applyProtection="1">
      <alignment horizontal="center" vertical="center"/>
    </xf>
    <xf numFmtId="3" fontId="38" fillId="3" borderId="15" xfId="0" applyNumberFormat="1" applyFont="1" applyFill="1" applyBorder="1" applyAlignment="1" applyProtection="1">
      <alignment horizontal="center" vertical="center" wrapText="1"/>
    </xf>
    <xf numFmtId="0" fontId="4" fillId="11" borderId="4" xfId="4" applyFont="1" applyFill="1" applyBorder="1" applyAlignment="1" applyProtection="1">
      <alignment horizontal="center" vertical="center"/>
      <protection locked="0"/>
    </xf>
    <xf numFmtId="0" fontId="28" fillId="10" borderId="0" xfId="4" applyFont="1" applyFill="1" applyBorder="1" applyProtection="1">
      <protection locked="0"/>
    </xf>
    <xf numFmtId="3" fontId="9" fillId="3" borderId="15" xfId="0" applyNumberFormat="1" applyFont="1" applyFill="1" applyBorder="1" applyAlignment="1" applyProtection="1">
      <alignment horizontal="center" vertical="center" wrapText="1"/>
    </xf>
    <xf numFmtId="0" fontId="28" fillId="10" borderId="11" xfId="4" applyFont="1" applyFill="1" applyBorder="1" applyProtection="1">
      <protection locked="0"/>
    </xf>
    <xf numFmtId="0" fontId="28" fillId="10" borderId="0" xfId="4" applyFont="1" applyFill="1" applyBorder="1" applyAlignment="1" applyProtection="1">
      <alignment vertical="top"/>
      <protection locked="0"/>
    </xf>
    <xf numFmtId="0" fontId="28" fillId="10" borderId="12" xfId="4" applyFont="1" applyFill="1" applyBorder="1" applyProtection="1">
      <protection locked="0"/>
    </xf>
    <xf numFmtId="0" fontId="28" fillId="10" borderId="0" xfId="4" applyFont="1" applyFill="1" applyBorder="1" applyAlignment="1" applyProtection="1">
      <alignment vertical="top" wrapText="1"/>
      <protection locked="0"/>
    </xf>
    <xf numFmtId="0" fontId="28" fillId="10" borderId="0" xfId="4" applyFont="1" applyFill="1" applyBorder="1" applyAlignment="1" applyProtection="1">
      <alignment wrapText="1"/>
      <protection locked="0"/>
    </xf>
    <xf numFmtId="0" fontId="28" fillId="10" borderId="11" xfId="4" applyFont="1" applyFill="1" applyBorder="1" applyAlignment="1" applyProtection="1">
      <alignment vertical="top"/>
      <protection locked="0"/>
    </xf>
    <xf numFmtId="4" fontId="5" fillId="0" borderId="15" xfId="0" applyNumberFormat="1" applyFont="1" applyFill="1" applyBorder="1" applyAlignment="1" applyProtection="1">
      <alignment horizontal="right" vertical="center" shrinkToFit="1"/>
      <protection locked="0"/>
    </xf>
    <xf numFmtId="4" fontId="17" fillId="9" borderId="15" xfId="0" applyNumberFormat="1" applyFont="1" applyFill="1" applyBorder="1" applyAlignment="1" applyProtection="1">
      <alignment horizontal="right" vertical="center" shrinkToFit="1"/>
      <protection locked="0"/>
    </xf>
    <xf numFmtId="4" fontId="17" fillId="10" borderId="15" xfId="0" applyNumberFormat="1" applyFont="1" applyFill="1" applyBorder="1" applyAlignment="1" applyProtection="1">
      <alignment horizontal="right" vertical="center" shrinkToFit="1"/>
      <protection locked="0"/>
    </xf>
    <xf numFmtId="4" fontId="17" fillId="9" borderId="15" xfId="0" applyNumberFormat="1" applyFont="1" applyFill="1" applyBorder="1" applyAlignment="1" applyProtection="1">
      <alignment vertical="center"/>
      <protection locked="0"/>
    </xf>
    <xf numFmtId="4" fontId="5" fillId="0" borderId="15" xfId="0" applyNumberFormat="1" applyFont="1" applyFill="1" applyBorder="1" applyAlignment="1" applyProtection="1">
      <alignment vertical="center"/>
      <protection locked="0"/>
    </xf>
    <xf numFmtId="4" fontId="5" fillId="0" borderId="15" xfId="0" applyNumberFormat="1" applyFont="1" applyFill="1" applyBorder="1" applyAlignment="1" applyProtection="1">
      <alignment horizontal="right" vertical="center"/>
      <protection locked="0"/>
    </xf>
    <xf numFmtId="4" fontId="17" fillId="9" borderId="15" xfId="0" applyNumberFormat="1" applyFont="1" applyFill="1" applyBorder="1" applyAlignment="1" applyProtection="1">
      <alignment horizontal="right" vertical="center"/>
      <protection locked="0"/>
    </xf>
    <xf numFmtId="4" fontId="17" fillId="9" borderId="15" xfId="0" applyNumberFormat="1" applyFont="1" applyFill="1" applyBorder="1" applyAlignment="1" applyProtection="1">
      <alignment vertical="center"/>
    </xf>
    <xf numFmtId="4" fontId="5" fillId="9" borderId="15" xfId="0" applyNumberFormat="1" applyFont="1" applyFill="1" applyBorder="1" applyAlignment="1" applyProtection="1">
      <alignment vertical="center"/>
      <protection locked="0"/>
    </xf>
    <xf numFmtId="4" fontId="17" fillId="0" borderId="15" xfId="0" applyNumberFormat="1" applyFont="1" applyFill="1" applyBorder="1" applyAlignment="1" applyProtection="1">
      <alignment vertical="center"/>
    </xf>
    <xf numFmtId="4" fontId="3" fillId="0" borderId="15" xfId="0" applyNumberFormat="1" applyFont="1" applyFill="1" applyBorder="1" applyAlignment="1" applyProtection="1">
      <alignment vertical="center" shrinkToFit="1"/>
      <protection locked="0"/>
    </xf>
    <xf numFmtId="4" fontId="23" fillId="0" borderId="15" xfId="0" applyNumberFormat="1" applyFont="1" applyFill="1" applyBorder="1" applyAlignment="1" applyProtection="1">
      <alignment vertical="center" shrinkToFit="1"/>
    </xf>
    <xf numFmtId="4" fontId="23" fillId="9" borderId="15" xfId="0" applyNumberFormat="1" applyFont="1" applyFill="1" applyBorder="1" applyAlignment="1" applyProtection="1">
      <alignment vertical="center" shrinkToFit="1"/>
    </xf>
    <xf numFmtId="4" fontId="3" fillId="8" borderId="15" xfId="0" applyNumberFormat="1" applyFont="1" applyFill="1" applyBorder="1" applyAlignment="1" applyProtection="1">
      <alignment vertical="center" shrinkToFit="1"/>
    </xf>
    <xf numFmtId="0" fontId="5" fillId="10" borderId="1" xfId="4" applyFont="1" applyFill="1" applyBorder="1" applyAlignment="1">
      <alignment horizontal="left" vertical="center" wrapText="1"/>
    </xf>
    <xf numFmtId="0" fontId="5" fillId="10" borderId="11" xfId="4" applyFont="1" applyFill="1" applyBorder="1" applyAlignment="1">
      <alignment horizontal="right" vertical="center" wrapText="1"/>
    </xf>
    <xf numFmtId="0" fontId="5" fillId="10" borderId="0" xfId="4" applyFont="1" applyFill="1" applyBorder="1" applyAlignment="1">
      <alignment horizontal="right" vertical="center" wrapText="1"/>
    </xf>
    <xf numFmtId="0" fontId="28" fillId="11" borderId="3" xfId="4" applyFont="1" applyFill="1" applyBorder="1" applyAlignment="1" applyProtection="1">
      <alignment vertical="center"/>
      <protection locked="0"/>
    </xf>
    <xf numFmtId="0" fontId="28" fillId="11" borderId="2" xfId="4" applyFont="1" applyFill="1" applyBorder="1" applyAlignment="1" applyProtection="1">
      <alignment vertical="center"/>
      <protection locked="0"/>
    </xf>
    <xf numFmtId="0" fontId="28" fillId="11" borderId="4" xfId="4" applyFont="1" applyFill="1" applyBorder="1" applyAlignment="1" applyProtection="1">
      <alignment vertical="center"/>
      <protection locked="0"/>
    </xf>
    <xf numFmtId="0" fontId="5" fillId="10" borderId="6" xfId="4" applyFont="1" applyFill="1" applyBorder="1" applyAlignment="1">
      <alignment horizontal="left" vertical="center" wrapText="1"/>
    </xf>
    <xf numFmtId="0" fontId="28" fillId="10" borderId="0" xfId="4" applyFont="1" applyFill="1" applyBorder="1"/>
    <xf numFmtId="49" fontId="4" fillId="11" borderId="3" xfId="4" applyNumberFormat="1" applyFont="1" applyFill="1" applyBorder="1" applyAlignment="1" applyProtection="1">
      <alignment vertical="center"/>
      <protection locked="0"/>
    </xf>
    <xf numFmtId="49" fontId="4" fillId="11" borderId="2" xfId="4" applyNumberFormat="1" applyFont="1" applyFill="1" applyBorder="1" applyAlignment="1" applyProtection="1">
      <alignment vertical="center"/>
      <protection locked="0"/>
    </xf>
    <xf numFmtId="49" fontId="4" fillId="11" borderId="4" xfId="4" applyNumberFormat="1" applyFont="1" applyFill="1" applyBorder="1" applyAlignment="1" applyProtection="1">
      <alignment vertical="center"/>
      <protection locked="0"/>
    </xf>
    <xf numFmtId="0" fontId="5" fillId="10" borderId="0" xfId="4" applyFont="1" applyFill="1" applyBorder="1" applyAlignment="1">
      <alignment horizontal="center" vertical="center"/>
    </xf>
    <xf numFmtId="0" fontId="5" fillId="10" borderId="12" xfId="4" applyFont="1" applyFill="1" applyBorder="1" applyAlignment="1">
      <alignment horizontal="center" vertical="center"/>
    </xf>
    <xf numFmtId="0" fontId="28" fillId="10" borderId="0" xfId="4" applyFont="1" applyFill="1" applyBorder="1" applyAlignment="1">
      <alignment vertical="top"/>
    </xf>
    <xf numFmtId="0" fontId="5" fillId="10" borderId="0" xfId="4" applyFont="1" applyFill="1" applyBorder="1" applyAlignment="1">
      <alignment vertical="top"/>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5" fillId="10" borderId="0" xfId="4" applyFont="1" applyFill="1" applyBorder="1" applyAlignment="1">
      <alignment vertical="center"/>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5" fillId="10" borderId="11" xfId="4" applyFont="1" applyFill="1" applyBorder="1" applyAlignment="1">
      <alignment horizontal="left" vertical="center"/>
    </xf>
    <xf numFmtId="0" fontId="5" fillId="10" borderId="0" xfId="4" applyFont="1" applyFill="1" applyBorder="1" applyAlignment="1">
      <alignment horizontal="left" vertical="center"/>
    </xf>
    <xf numFmtId="0" fontId="28" fillId="10" borderId="0" xfId="4" applyFont="1" applyFill="1" applyBorder="1" applyProtection="1">
      <protection locked="0"/>
    </xf>
    <xf numFmtId="0" fontId="28" fillId="10" borderId="0" xfId="4" applyFont="1" applyFill="1" applyBorder="1" applyAlignment="1" applyProtection="1">
      <alignment vertical="top"/>
      <protection locked="0"/>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4" fillId="11" borderId="4" xfId="4" applyFont="1" applyFill="1" applyBorder="1" applyAlignment="1" applyProtection="1">
      <alignment horizontal="right" vertical="center"/>
      <protection locked="0"/>
    </xf>
    <xf numFmtId="0" fontId="28" fillId="10" borderId="0" xfId="4" applyFont="1" applyFill="1" applyBorder="1" applyAlignment="1" applyProtection="1">
      <alignment vertical="top" wrapText="1"/>
      <protection locked="0"/>
    </xf>
    <xf numFmtId="0" fontId="34" fillId="10" borderId="0" xfId="4" applyFont="1" applyFill="1" applyBorder="1" applyAlignment="1">
      <alignment vertical="center"/>
    </xf>
    <xf numFmtId="0" fontId="34" fillId="10" borderId="12" xfId="4" applyFont="1" applyFill="1" applyBorder="1" applyAlignment="1">
      <alignment vertical="center"/>
    </xf>
    <xf numFmtId="0" fontId="5" fillId="10" borderId="11" xfId="4" applyFont="1" applyFill="1" applyBorder="1" applyAlignment="1">
      <alignment horizontal="right" vertical="center"/>
    </xf>
    <xf numFmtId="0" fontId="5" fillId="10" borderId="0" xfId="4" applyFont="1" applyFill="1" applyBorder="1" applyAlignment="1">
      <alignment horizontal="right" vertical="center"/>
    </xf>
    <xf numFmtId="0" fontId="5" fillId="10" borderId="11" xfId="4" applyFont="1" applyFill="1" applyBorder="1" applyAlignment="1">
      <alignment horizontal="center" vertical="center"/>
    </xf>
    <xf numFmtId="0" fontId="29" fillId="10" borderId="0" xfId="4" applyFont="1" applyFill="1" applyBorder="1" applyAlignment="1">
      <alignment vertical="center"/>
    </xf>
    <xf numFmtId="0" fontId="28" fillId="10" borderId="0" xfId="4" applyFont="1" applyFill="1" applyBorder="1" applyAlignment="1">
      <alignment vertical="center"/>
    </xf>
    <xf numFmtId="0" fontId="28" fillId="10" borderId="12" xfId="4" applyFont="1" applyFill="1" applyBorder="1" applyAlignment="1">
      <alignment vertical="center"/>
    </xf>
    <xf numFmtId="0" fontId="28" fillId="11" borderId="3" xfId="4" applyFont="1" applyFill="1" applyBorder="1" applyProtection="1">
      <protection locked="0"/>
    </xf>
    <xf numFmtId="0" fontId="28" fillId="11" borderId="2" xfId="4" applyFont="1" applyFill="1" applyBorder="1" applyProtection="1">
      <protection locked="0"/>
    </xf>
    <xf numFmtId="0" fontId="28" fillId="11" borderId="4" xfId="4" applyFont="1" applyFill="1" applyBorder="1" applyProtection="1">
      <protection locked="0"/>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28" fillId="10" borderId="11" xfId="4" applyFont="1" applyFill="1" applyBorder="1" applyAlignment="1">
      <alignment vertical="center" wrapText="1"/>
    </xf>
    <xf numFmtId="0" fontId="28" fillId="10" borderId="0" xfId="4" applyFont="1" applyFill="1" applyBorder="1" applyAlignment="1">
      <alignment vertical="center" wrapText="1"/>
    </xf>
    <xf numFmtId="0" fontId="5" fillId="10" borderId="12" xfId="4" applyFont="1" applyFill="1" applyBorder="1" applyAlignment="1">
      <alignment horizontal="right" vertical="center" wrapText="1"/>
    </xf>
    <xf numFmtId="0" fontId="29" fillId="10" borderId="11" xfId="4" applyFont="1" applyFill="1" applyBorder="1" applyAlignment="1">
      <alignment vertical="center"/>
    </xf>
    <xf numFmtId="0" fontId="28" fillId="10" borderId="0" xfId="4" applyFont="1" applyFill="1" applyBorder="1" applyAlignment="1">
      <alignment wrapText="1"/>
    </xf>
    <xf numFmtId="0" fontId="28" fillId="10" borderId="11" xfId="4" applyFont="1" applyFill="1" applyBorder="1" applyAlignment="1">
      <alignment wrapText="1"/>
    </xf>
    <xf numFmtId="0" fontId="4" fillId="10" borderId="11" xfId="4" applyFont="1" applyFill="1" applyBorder="1" applyAlignment="1">
      <alignment horizontal="right" vertical="center" wrapText="1"/>
    </xf>
    <xf numFmtId="0" fontId="4" fillId="10" borderId="0" xfId="4" applyFont="1" applyFill="1" applyBorder="1" applyAlignment="1">
      <alignment horizontal="right" vertical="center" wrapText="1"/>
    </xf>
    <xf numFmtId="0" fontId="26" fillId="10" borderId="11" xfId="4" applyFont="1" applyFill="1" applyBorder="1" applyAlignment="1">
      <alignment horizontal="center" vertical="center" wrapText="1"/>
    </xf>
    <xf numFmtId="0" fontId="26" fillId="10" borderId="0" xfId="4" applyFont="1" applyFill="1" applyBorder="1" applyAlignment="1">
      <alignment horizontal="center" vertical="center" wrapText="1"/>
    </xf>
    <xf numFmtId="0" fontId="24" fillId="10" borderId="8" xfId="4" applyFont="1" applyFill="1" applyBorder="1" applyAlignment="1">
      <alignment vertical="center"/>
    </xf>
    <xf numFmtId="0" fontId="24" fillId="10" borderId="1" xfId="4" applyFont="1" applyFill="1" applyBorder="1" applyAlignment="1">
      <alignment vertical="center"/>
    </xf>
    <xf numFmtId="0" fontId="27" fillId="10" borderId="11" xfId="4" applyFont="1" applyFill="1" applyBorder="1" applyAlignment="1">
      <alignment horizontal="center" vertical="center"/>
    </xf>
    <xf numFmtId="0" fontId="27" fillId="10" borderId="0" xfId="4" applyFont="1" applyFill="1" applyBorder="1" applyAlignment="1">
      <alignment horizontal="center" vertical="center"/>
    </xf>
    <xf numFmtId="0" fontId="27" fillId="10" borderId="12" xfId="4" applyFont="1" applyFill="1" applyBorder="1" applyAlignment="1">
      <alignment horizontal="center" vertical="center"/>
    </xf>
    <xf numFmtId="0" fontId="4" fillId="10" borderId="11" xfId="4" applyFont="1" applyFill="1" applyBorder="1" applyAlignment="1">
      <alignment vertical="center" wrapText="1"/>
    </xf>
    <xf numFmtId="0" fontId="4" fillId="10" borderId="0" xfId="4" applyFont="1" applyFill="1" applyBorder="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4" xfId="4" applyNumberFormat="1" applyFont="1" applyFill="1" applyBorder="1" applyAlignment="1" applyProtection="1">
      <alignment horizontal="center" vertical="center"/>
      <protection locked="0"/>
    </xf>
    <xf numFmtId="0" fontId="4" fillId="0" borderId="11"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12" xfId="4" applyFont="1" applyFill="1" applyBorder="1" applyAlignment="1">
      <alignment horizontal="center" vertical="center" wrapText="1"/>
    </xf>
    <xf numFmtId="0" fontId="5" fillId="0" borderId="15" xfId="0" applyFont="1" applyFill="1" applyBorder="1" applyAlignment="1" applyProtection="1">
      <alignment horizontal="left" vertical="center" wrapText="1"/>
    </xf>
    <xf numFmtId="0" fontId="5" fillId="0" borderId="14" xfId="0" applyFont="1" applyFill="1" applyBorder="1" applyAlignment="1" applyProtection="1">
      <alignment horizontal="left" vertical="center" wrapText="1"/>
    </xf>
    <xf numFmtId="0" fontId="17" fillId="9" borderId="15"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5" fillId="0" borderId="10"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5" xfId="0" applyFont="1" applyFill="1" applyBorder="1" applyAlignment="1" applyProtection="1">
      <alignment horizontal="center" vertical="center"/>
    </xf>
    <xf numFmtId="0" fontId="0" fillId="0" borderId="15" xfId="0" applyBorder="1" applyAlignment="1" applyProtection="1">
      <alignment horizontal="center" vertical="center"/>
    </xf>
    <xf numFmtId="0" fontId="4" fillId="3" borderId="15" xfId="0" applyFont="1" applyFill="1" applyBorder="1" applyAlignment="1" applyProtection="1">
      <alignment horizontal="center" vertical="center" wrapText="1"/>
    </xf>
    <xf numFmtId="0" fontId="0" fillId="0" borderId="15" xfId="0" applyBorder="1" applyAlignment="1" applyProtection="1">
      <alignment horizontal="center" vertical="center" wrapText="1"/>
    </xf>
    <xf numFmtId="0" fontId="11" fillId="4"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2" fillId="4" borderId="15" xfId="0" applyFont="1" applyFill="1" applyBorder="1" applyAlignment="1" applyProtection="1">
      <alignment horizontal="left" vertical="center" wrapText="1"/>
    </xf>
    <xf numFmtId="0" fontId="14" fillId="4" borderId="15" xfId="0" applyFont="1" applyFill="1" applyBorder="1" applyAlignment="1" applyProtection="1">
      <alignment vertical="center"/>
    </xf>
    <xf numFmtId="0" fontId="5" fillId="0" borderId="15" xfId="0" applyFont="1" applyFill="1" applyBorder="1" applyAlignment="1" applyProtection="1">
      <alignment horizontal="left" vertical="center" wrapText="1" indent="1"/>
    </xf>
    <xf numFmtId="0" fontId="4" fillId="3" borderId="15"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21"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indent="1"/>
    </xf>
    <xf numFmtId="0" fontId="12" fillId="4" borderId="15"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5" fillId="9" borderId="15"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4" borderId="15" xfId="0" applyFont="1" applyFill="1" applyBorder="1" applyAlignment="1" applyProtection="1">
      <alignment horizontal="left" vertical="center" wrapText="1"/>
    </xf>
    <xf numFmtId="0" fontId="4" fillId="4" borderId="15"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18" fillId="2" borderId="5" xfId="3" applyFont="1" applyFill="1" applyBorder="1" applyAlignment="1" applyProtection="1">
      <alignment vertical="center" wrapText="1"/>
      <protection locked="0"/>
    </xf>
    <xf numFmtId="0" fontId="21" fillId="0" borderId="15" xfId="0" applyFont="1" applyFill="1" applyBorder="1" applyAlignment="1" applyProtection="1">
      <alignment horizontal="left" vertical="center" wrapText="1" indent="2"/>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18" fillId="3" borderId="15" xfId="3" applyFont="1" applyFill="1" applyBorder="1" applyAlignment="1" applyProtection="1">
      <alignment horizontal="center" vertical="center" wrapText="1"/>
    </xf>
    <xf numFmtId="0" fontId="12" fillId="7" borderId="15" xfId="0" applyFont="1" applyFill="1" applyBorder="1" applyAlignment="1" applyProtection="1">
      <alignment horizontal="left" vertical="center" shrinkToFit="1"/>
    </xf>
    <xf numFmtId="0" fontId="12" fillId="0" borderId="15" xfId="0" applyFont="1" applyFill="1" applyBorder="1" applyAlignment="1" applyProtection="1">
      <alignment horizontal="left" vertical="center" wrapText="1"/>
    </xf>
    <xf numFmtId="0" fontId="5" fillId="7" borderId="15" xfId="0" applyFont="1" applyFill="1" applyBorder="1" applyAlignment="1" applyProtection="1">
      <alignment horizontal="left" vertical="center" shrinkToFit="1"/>
    </xf>
    <xf numFmtId="0" fontId="2" fillId="0" borderId="2" xfId="0" applyFont="1" applyBorder="1" applyAlignment="1" applyProtection="1">
      <alignment horizontal="right"/>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15" xfId="0" applyFont="1" applyBorder="1" applyAlignment="1" applyProtection="1">
      <alignment horizontal="left" vertical="center" wrapText="1"/>
    </xf>
    <xf numFmtId="0" fontId="18" fillId="9" borderId="15" xfId="0" applyFont="1" applyFill="1" applyBorder="1" applyAlignment="1" applyProtection="1">
      <alignment horizontal="left" vertical="center" wrapText="1"/>
    </xf>
    <xf numFmtId="0" fontId="9" fillId="3" borderId="15" xfId="0" applyFont="1" applyFill="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3" fillId="0" borderId="15" xfId="0" applyFont="1" applyBorder="1" applyProtection="1"/>
    <xf numFmtId="3" fontId="9" fillId="3" borderId="15" xfId="0" applyNumberFormat="1" applyFont="1" applyFill="1" applyBorder="1" applyAlignment="1" applyProtection="1">
      <alignment horizontal="center" vertical="center" wrapText="1"/>
    </xf>
    <xf numFmtId="3" fontId="3" fillId="0" borderId="15" xfId="0" applyNumberFormat="1" applyFont="1" applyBorder="1" applyProtection="1"/>
    <xf numFmtId="49" fontId="9" fillId="3" borderId="15" xfId="0" applyNumberFormat="1" applyFont="1" applyFill="1" applyBorder="1" applyAlignment="1" applyProtection="1">
      <alignment horizontal="center" vertical="center" wrapText="1"/>
    </xf>
    <xf numFmtId="0" fontId="20" fillId="6" borderId="15" xfId="0" applyFont="1" applyFill="1" applyBorder="1" applyAlignment="1" applyProtection="1">
      <alignment horizontal="left" vertical="center"/>
    </xf>
    <xf numFmtId="0" fontId="22" fillId="6" borderId="15" xfId="0" applyFont="1" applyFill="1" applyBorder="1" applyAlignment="1" applyProtection="1">
      <alignment vertical="center"/>
    </xf>
    <xf numFmtId="0" fontId="3" fillId="0" borderId="15" xfId="0" applyFont="1" applyBorder="1" applyAlignment="1" applyProtection="1">
      <alignment vertical="center"/>
    </xf>
    <xf numFmtId="0" fontId="18" fillId="0" borderId="15" xfId="0" applyFont="1" applyBorder="1" applyAlignment="1" applyProtection="1">
      <alignment horizontal="left" vertical="center" wrapText="1"/>
    </xf>
    <xf numFmtId="0" fontId="20" fillId="9" borderId="15" xfId="0" applyFont="1" applyFill="1" applyBorder="1" applyAlignment="1" applyProtection="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7">
    <dxf>
      <font>
        <b/>
        <i val="0"/>
        <condense val="0"/>
        <extend val="0"/>
        <color indexed="16"/>
      </font>
      <fill>
        <patternFill>
          <bgColor indexed="11"/>
        </patternFill>
      </fill>
    </dxf>
    <dxf>
      <font>
        <condense val="0"/>
        <extend val="0"/>
        <color indexed="9"/>
      </font>
      <fill>
        <patternFill patternType="solid">
          <bgColor indexed="10"/>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G68"/>
  <sheetViews>
    <sheetView view="pageBreakPreview" zoomScale="110" zoomScaleNormal="100" zoomScaleSheetLayoutView="110" workbookViewId="0">
      <selection activeCell="G8" sqref="G8"/>
    </sheetView>
  </sheetViews>
  <sheetFormatPr defaultColWidth="9.140625" defaultRowHeight="15" x14ac:dyDescent="0.25"/>
  <cols>
    <col min="1" max="8" width="9.140625" style="28"/>
    <col min="9" max="9" width="13.7109375" style="28" customWidth="1"/>
    <col min="10" max="10" width="9.140625" style="28"/>
    <col min="11" max="33" width="9.140625" style="76"/>
    <col min="34" max="16384" width="9.140625" style="28"/>
  </cols>
  <sheetData>
    <row r="1" spans="1:33" ht="15.75" x14ac:dyDescent="0.25">
      <c r="A1" s="165" t="s">
        <v>0</v>
      </c>
      <c r="B1" s="166"/>
      <c r="C1" s="166"/>
      <c r="D1" s="26"/>
      <c r="E1" s="26"/>
      <c r="F1" s="26"/>
      <c r="G1" s="26"/>
      <c r="H1" s="26"/>
      <c r="I1" s="26"/>
      <c r="J1" s="27"/>
      <c r="N1" s="75"/>
    </row>
    <row r="2" spans="1:33" ht="14.45" customHeight="1" x14ac:dyDescent="0.25">
      <c r="A2" s="167" t="s">
        <v>1</v>
      </c>
      <c r="B2" s="168"/>
      <c r="C2" s="168"/>
      <c r="D2" s="168"/>
      <c r="E2" s="168"/>
      <c r="F2" s="168"/>
      <c r="G2" s="168"/>
      <c r="H2" s="168"/>
      <c r="I2" s="168"/>
      <c r="J2" s="169"/>
      <c r="N2" s="75">
        <v>1</v>
      </c>
    </row>
    <row r="3" spans="1:33" x14ac:dyDescent="0.25">
      <c r="A3" s="29"/>
      <c r="B3" s="30"/>
      <c r="C3" s="30"/>
      <c r="D3" s="30"/>
      <c r="E3" s="30"/>
      <c r="F3" s="30"/>
      <c r="G3" s="30"/>
      <c r="H3" s="30"/>
      <c r="I3" s="30"/>
      <c r="J3" s="31"/>
      <c r="N3" s="75">
        <v>2</v>
      </c>
    </row>
    <row r="4" spans="1:33" ht="33.6" customHeight="1" x14ac:dyDescent="0.25">
      <c r="A4" s="170" t="s">
        <v>2</v>
      </c>
      <c r="B4" s="171"/>
      <c r="C4" s="171"/>
      <c r="D4" s="171"/>
      <c r="E4" s="172" t="s">
        <v>3</v>
      </c>
      <c r="F4" s="173"/>
      <c r="G4" s="32" t="s">
        <v>4</v>
      </c>
      <c r="H4" s="172" t="s">
        <v>5</v>
      </c>
      <c r="I4" s="173"/>
      <c r="J4" s="33"/>
    </row>
    <row r="5" spans="1:33" s="34" customFormat="1" ht="10.15" customHeight="1" x14ac:dyDescent="0.25">
      <c r="A5" s="174"/>
      <c r="B5" s="175"/>
      <c r="C5" s="175"/>
      <c r="D5" s="175"/>
      <c r="E5" s="175"/>
      <c r="F5" s="175"/>
      <c r="G5" s="175"/>
      <c r="H5" s="175"/>
      <c r="I5" s="175"/>
      <c r="J5" s="176"/>
    </row>
    <row r="6" spans="1:33" ht="20.45" customHeight="1" x14ac:dyDescent="0.25">
      <c r="A6" s="35"/>
      <c r="B6" s="36" t="s">
        <v>6</v>
      </c>
      <c r="C6" s="37"/>
      <c r="D6" s="37"/>
      <c r="E6" s="42"/>
      <c r="F6" s="38"/>
      <c r="G6" s="32"/>
      <c r="H6" s="38"/>
      <c r="I6" s="38"/>
      <c r="J6" s="39"/>
    </row>
    <row r="7" spans="1:33" s="41" customFormat="1" ht="10.9" customHeight="1" x14ac:dyDescent="0.25">
      <c r="A7" s="35"/>
      <c r="B7" s="37"/>
      <c r="C7" s="37"/>
      <c r="D7" s="37"/>
      <c r="E7" s="40"/>
      <c r="F7" s="40"/>
      <c r="G7" s="32"/>
      <c r="H7" s="38"/>
      <c r="I7" s="38"/>
      <c r="J7" s="39"/>
      <c r="K7" s="77"/>
      <c r="L7" s="77"/>
      <c r="M7" s="77"/>
      <c r="N7" s="77"/>
      <c r="O7" s="77"/>
      <c r="P7" s="77"/>
      <c r="Q7" s="77"/>
      <c r="R7" s="77"/>
      <c r="S7" s="77"/>
      <c r="T7" s="77"/>
      <c r="U7" s="77"/>
      <c r="V7" s="77"/>
      <c r="W7" s="77"/>
      <c r="X7" s="77"/>
      <c r="Y7" s="77"/>
      <c r="Z7" s="77"/>
      <c r="AA7" s="77"/>
      <c r="AB7" s="77"/>
      <c r="AC7" s="77"/>
      <c r="AD7" s="77"/>
      <c r="AE7" s="77"/>
      <c r="AF7" s="77"/>
      <c r="AG7" s="77"/>
    </row>
    <row r="8" spans="1:33" ht="20.45" customHeight="1" x14ac:dyDescent="0.25">
      <c r="A8" s="161" t="s">
        <v>7</v>
      </c>
      <c r="B8" s="162"/>
      <c r="C8" s="37"/>
      <c r="D8" s="37"/>
      <c r="E8" s="42"/>
      <c r="F8" s="43"/>
      <c r="G8" s="44"/>
      <c r="H8" s="43"/>
      <c r="I8" s="43"/>
      <c r="J8" s="45"/>
    </row>
    <row r="9" spans="1:33" s="41" customFormat="1" ht="10.9" customHeight="1" x14ac:dyDescent="0.25">
      <c r="A9" s="35"/>
      <c r="B9" s="37"/>
      <c r="C9" s="37"/>
      <c r="D9" s="37"/>
      <c r="E9" s="40"/>
      <c r="F9" s="40"/>
      <c r="G9" s="32"/>
      <c r="H9" s="40"/>
      <c r="I9" s="40"/>
      <c r="J9" s="39"/>
      <c r="K9" s="77"/>
      <c r="L9" s="77"/>
      <c r="M9" s="77"/>
      <c r="N9" s="77"/>
      <c r="O9" s="77"/>
      <c r="P9" s="77"/>
      <c r="Q9" s="77"/>
      <c r="R9" s="77"/>
      <c r="S9" s="77"/>
      <c r="T9" s="77"/>
      <c r="U9" s="77"/>
      <c r="V9" s="77"/>
      <c r="W9" s="77"/>
      <c r="X9" s="77"/>
      <c r="Y9" s="77"/>
      <c r="Z9" s="77"/>
      <c r="AA9" s="77"/>
      <c r="AB9" s="77"/>
      <c r="AC9" s="77"/>
      <c r="AD9" s="77"/>
      <c r="AE9" s="77"/>
      <c r="AF9" s="77"/>
      <c r="AG9" s="77"/>
    </row>
    <row r="10" spans="1:33" ht="37.9" customHeight="1" x14ac:dyDescent="0.25">
      <c r="A10" s="163" t="s">
        <v>8</v>
      </c>
      <c r="B10" s="164"/>
      <c r="C10" s="164"/>
      <c r="D10" s="164"/>
      <c r="E10" s="164"/>
      <c r="F10" s="164"/>
      <c r="G10" s="164"/>
      <c r="H10" s="164"/>
      <c r="I10" s="164"/>
      <c r="J10" s="46"/>
    </row>
    <row r="11" spans="1:33" ht="24" customHeight="1" x14ac:dyDescent="0.25">
      <c r="A11" s="144" t="s">
        <v>9</v>
      </c>
      <c r="B11" s="145"/>
      <c r="C11" s="153"/>
      <c r="D11" s="154"/>
      <c r="E11" s="47"/>
      <c r="F11" s="115" t="s">
        <v>10</v>
      </c>
      <c r="G11" s="157"/>
      <c r="H11" s="132"/>
      <c r="I11" s="133"/>
      <c r="J11" s="48"/>
    </row>
    <row r="12" spans="1:33" ht="15" customHeight="1" x14ac:dyDescent="0.25">
      <c r="A12" s="49"/>
      <c r="B12" s="50"/>
      <c r="C12" s="50"/>
      <c r="D12" s="50"/>
      <c r="E12" s="159"/>
      <c r="F12" s="159"/>
      <c r="G12" s="159"/>
      <c r="H12" s="159"/>
      <c r="I12" s="51"/>
      <c r="J12" s="48"/>
    </row>
    <row r="13" spans="1:33" ht="21" customHeight="1" x14ac:dyDescent="0.25">
      <c r="A13" s="114" t="s">
        <v>11</v>
      </c>
      <c r="B13" s="145"/>
      <c r="C13" s="153"/>
      <c r="D13" s="154"/>
      <c r="E13" s="160"/>
      <c r="F13" s="159"/>
      <c r="G13" s="159"/>
      <c r="H13" s="159"/>
      <c r="I13" s="51"/>
      <c r="J13" s="48"/>
    </row>
    <row r="14" spans="1:33" ht="10.9" customHeight="1" x14ac:dyDescent="0.25">
      <c r="A14" s="47"/>
      <c r="B14" s="51"/>
      <c r="C14" s="50"/>
      <c r="D14" s="50"/>
      <c r="E14" s="120"/>
      <c r="F14" s="120"/>
      <c r="G14" s="120"/>
      <c r="H14" s="120"/>
      <c r="I14" s="50"/>
      <c r="J14" s="52"/>
    </row>
    <row r="15" spans="1:33" ht="22.9" customHeight="1" x14ac:dyDescent="0.25">
      <c r="A15" s="114" t="s">
        <v>12</v>
      </c>
      <c r="B15" s="157"/>
      <c r="C15" s="153"/>
      <c r="D15" s="154"/>
      <c r="E15" s="158"/>
      <c r="F15" s="147"/>
      <c r="G15" s="53" t="s">
        <v>13</v>
      </c>
      <c r="H15" s="132"/>
      <c r="I15" s="133"/>
      <c r="J15" s="54"/>
    </row>
    <row r="16" spans="1:33" ht="10.9" customHeight="1" x14ac:dyDescent="0.25">
      <c r="A16" s="47"/>
      <c r="B16" s="51"/>
      <c r="C16" s="50"/>
      <c r="D16" s="50"/>
      <c r="E16" s="120"/>
      <c r="F16" s="120"/>
      <c r="G16" s="120"/>
      <c r="H16" s="120"/>
      <c r="I16" s="50"/>
      <c r="J16" s="52"/>
    </row>
    <row r="17" spans="1:10" ht="22.9" customHeight="1" x14ac:dyDescent="0.25">
      <c r="A17" s="55"/>
      <c r="B17" s="53" t="s">
        <v>14</v>
      </c>
      <c r="C17" s="153"/>
      <c r="D17" s="154"/>
      <c r="E17" s="56"/>
      <c r="F17" s="56"/>
      <c r="G17" s="56"/>
      <c r="H17" s="56"/>
      <c r="I17" s="56"/>
      <c r="J17" s="54"/>
    </row>
    <row r="18" spans="1:10" x14ac:dyDescent="0.25">
      <c r="A18" s="155"/>
      <c r="B18" s="156"/>
      <c r="C18" s="120"/>
      <c r="D18" s="120"/>
      <c r="E18" s="120"/>
      <c r="F18" s="120"/>
      <c r="G18" s="120"/>
      <c r="H18" s="120"/>
      <c r="I18" s="50"/>
      <c r="J18" s="52"/>
    </row>
    <row r="19" spans="1:10" x14ac:dyDescent="0.25">
      <c r="A19" s="144" t="s">
        <v>15</v>
      </c>
      <c r="B19" s="145"/>
      <c r="C19" s="128"/>
      <c r="D19" s="129"/>
      <c r="E19" s="129"/>
      <c r="F19" s="129"/>
      <c r="G19" s="129"/>
      <c r="H19" s="129"/>
      <c r="I19" s="129"/>
      <c r="J19" s="130"/>
    </row>
    <row r="20" spans="1:10" x14ac:dyDescent="0.25">
      <c r="A20" s="49"/>
      <c r="B20" s="50"/>
      <c r="C20" s="57"/>
      <c r="D20" s="50"/>
      <c r="E20" s="120"/>
      <c r="F20" s="120"/>
      <c r="G20" s="120"/>
      <c r="H20" s="120"/>
      <c r="I20" s="50"/>
      <c r="J20" s="52"/>
    </row>
    <row r="21" spans="1:10" x14ac:dyDescent="0.25">
      <c r="A21" s="144" t="s">
        <v>16</v>
      </c>
      <c r="B21" s="145"/>
      <c r="C21" s="132"/>
      <c r="D21" s="133"/>
      <c r="E21" s="120"/>
      <c r="F21" s="120"/>
      <c r="G21" s="128"/>
      <c r="H21" s="129"/>
      <c r="I21" s="129"/>
      <c r="J21" s="130"/>
    </row>
    <row r="22" spans="1:10" x14ac:dyDescent="0.25">
      <c r="A22" s="49"/>
      <c r="B22" s="50"/>
      <c r="C22" s="50"/>
      <c r="D22" s="50"/>
      <c r="E22" s="120"/>
      <c r="F22" s="120"/>
      <c r="G22" s="120"/>
      <c r="H22" s="120"/>
      <c r="I22" s="50"/>
      <c r="J22" s="52"/>
    </row>
    <row r="23" spans="1:10" x14ac:dyDescent="0.25">
      <c r="A23" s="144" t="s">
        <v>17</v>
      </c>
      <c r="B23" s="145"/>
      <c r="C23" s="128"/>
      <c r="D23" s="129"/>
      <c r="E23" s="129"/>
      <c r="F23" s="129"/>
      <c r="G23" s="129"/>
      <c r="H23" s="129"/>
      <c r="I23" s="129"/>
      <c r="J23" s="130"/>
    </row>
    <row r="24" spans="1:10" x14ac:dyDescent="0.25">
      <c r="A24" s="49"/>
      <c r="B24" s="50"/>
      <c r="C24" s="50"/>
      <c r="D24" s="50"/>
      <c r="E24" s="120"/>
      <c r="F24" s="120"/>
      <c r="G24" s="120"/>
      <c r="H24" s="120"/>
      <c r="I24" s="50"/>
      <c r="J24" s="52"/>
    </row>
    <row r="25" spans="1:10" x14ac:dyDescent="0.25">
      <c r="A25" s="144" t="s">
        <v>18</v>
      </c>
      <c r="B25" s="145"/>
      <c r="C25" s="150"/>
      <c r="D25" s="151"/>
      <c r="E25" s="151"/>
      <c r="F25" s="151"/>
      <c r="G25" s="151"/>
      <c r="H25" s="151"/>
      <c r="I25" s="151"/>
      <c r="J25" s="152"/>
    </row>
    <row r="26" spans="1:10" x14ac:dyDescent="0.25">
      <c r="A26" s="49"/>
      <c r="B26" s="50"/>
      <c r="C26" s="57"/>
      <c r="D26" s="50"/>
      <c r="E26" s="120"/>
      <c r="F26" s="120"/>
      <c r="G26" s="120"/>
      <c r="H26" s="120"/>
      <c r="I26" s="50"/>
      <c r="J26" s="52"/>
    </row>
    <row r="27" spans="1:10" x14ac:dyDescent="0.25">
      <c r="A27" s="144" t="s">
        <v>19</v>
      </c>
      <c r="B27" s="145"/>
      <c r="C27" s="150"/>
      <c r="D27" s="151"/>
      <c r="E27" s="151"/>
      <c r="F27" s="151"/>
      <c r="G27" s="151"/>
      <c r="H27" s="151"/>
      <c r="I27" s="151"/>
      <c r="J27" s="152"/>
    </row>
    <row r="28" spans="1:10" ht="13.9" customHeight="1" x14ac:dyDescent="0.25">
      <c r="A28" s="49"/>
      <c r="B28" s="50"/>
      <c r="C28" s="57"/>
      <c r="D28" s="50"/>
      <c r="E28" s="120"/>
      <c r="F28" s="120"/>
      <c r="G28" s="120"/>
      <c r="H28" s="120"/>
      <c r="I28" s="50"/>
      <c r="J28" s="52"/>
    </row>
    <row r="29" spans="1:10" ht="22.9" customHeight="1" x14ac:dyDescent="0.25">
      <c r="A29" s="114" t="s">
        <v>20</v>
      </c>
      <c r="B29" s="145"/>
      <c r="C29" s="58"/>
      <c r="D29" s="59"/>
      <c r="E29" s="131"/>
      <c r="F29" s="131"/>
      <c r="G29" s="131"/>
      <c r="H29" s="131"/>
      <c r="I29" s="148"/>
      <c r="J29" s="149"/>
    </row>
    <row r="30" spans="1:10" x14ac:dyDescent="0.25">
      <c r="A30" s="49"/>
      <c r="B30" s="50"/>
      <c r="C30" s="50"/>
      <c r="D30" s="50"/>
      <c r="E30" s="120"/>
      <c r="F30" s="120"/>
      <c r="G30" s="120"/>
      <c r="H30" s="120"/>
      <c r="I30" s="50"/>
      <c r="J30" s="52"/>
    </row>
    <row r="31" spans="1:10" x14ac:dyDescent="0.25">
      <c r="A31" s="144" t="s">
        <v>21</v>
      </c>
      <c r="B31" s="145"/>
      <c r="C31" s="74"/>
      <c r="D31" s="146" t="s">
        <v>22</v>
      </c>
      <c r="E31" s="124"/>
      <c r="F31" s="124"/>
      <c r="G31" s="124"/>
      <c r="H31" s="60" t="s">
        <v>23</v>
      </c>
      <c r="I31" s="61" t="s">
        <v>24</v>
      </c>
      <c r="J31" s="62"/>
    </row>
    <row r="32" spans="1:10" x14ac:dyDescent="0.25">
      <c r="A32" s="144"/>
      <c r="B32" s="145"/>
      <c r="C32" s="63"/>
      <c r="D32" s="32"/>
      <c r="E32" s="147"/>
      <c r="F32" s="147"/>
      <c r="G32" s="147"/>
      <c r="H32" s="147"/>
      <c r="I32" s="142"/>
      <c r="J32" s="143"/>
    </row>
    <row r="33" spans="1:10" x14ac:dyDescent="0.25">
      <c r="A33" s="144" t="s">
        <v>25</v>
      </c>
      <c r="B33" s="145"/>
      <c r="C33" s="58"/>
      <c r="D33" s="146" t="s">
        <v>26</v>
      </c>
      <c r="E33" s="124"/>
      <c r="F33" s="124"/>
      <c r="G33" s="124"/>
      <c r="H33" s="64" t="s">
        <v>27</v>
      </c>
      <c r="I33" s="65" t="s">
        <v>28</v>
      </c>
      <c r="J33" s="66"/>
    </row>
    <row r="34" spans="1:10" x14ac:dyDescent="0.25">
      <c r="A34" s="49"/>
      <c r="B34" s="50"/>
      <c r="C34" s="50"/>
      <c r="D34" s="50"/>
      <c r="E34" s="120"/>
      <c r="F34" s="120"/>
      <c r="G34" s="120"/>
      <c r="H34" s="120"/>
      <c r="I34" s="50"/>
      <c r="J34" s="52"/>
    </row>
    <row r="35" spans="1:10" x14ac:dyDescent="0.25">
      <c r="A35" s="146" t="s">
        <v>29</v>
      </c>
      <c r="B35" s="124"/>
      <c r="C35" s="124"/>
      <c r="D35" s="124"/>
      <c r="E35" s="124" t="s">
        <v>30</v>
      </c>
      <c r="F35" s="124"/>
      <c r="G35" s="124"/>
      <c r="H35" s="124"/>
      <c r="I35" s="124"/>
      <c r="J35" s="67" t="s">
        <v>31</v>
      </c>
    </row>
    <row r="36" spans="1:10" x14ac:dyDescent="0.25">
      <c r="A36" s="49"/>
      <c r="B36" s="50"/>
      <c r="C36" s="50"/>
      <c r="D36" s="50"/>
      <c r="E36" s="120"/>
      <c r="F36" s="120"/>
      <c r="G36" s="120"/>
      <c r="H36" s="120"/>
      <c r="I36" s="50"/>
      <c r="J36" s="68"/>
    </row>
    <row r="37" spans="1:10" x14ac:dyDescent="0.25">
      <c r="A37" s="138"/>
      <c r="B37" s="139"/>
      <c r="C37" s="139"/>
      <c r="D37" s="139"/>
      <c r="E37" s="138"/>
      <c r="F37" s="139"/>
      <c r="G37" s="139"/>
      <c r="H37" s="139"/>
      <c r="I37" s="140"/>
      <c r="J37" s="90"/>
    </row>
    <row r="38" spans="1:10" x14ac:dyDescent="0.25">
      <c r="A38" s="93"/>
      <c r="B38" s="91"/>
      <c r="C38" s="94"/>
      <c r="D38" s="141"/>
      <c r="E38" s="141"/>
      <c r="F38" s="141"/>
      <c r="G38" s="141"/>
      <c r="H38" s="141"/>
      <c r="I38" s="141"/>
      <c r="J38" s="95"/>
    </row>
    <row r="39" spans="1:10" x14ac:dyDescent="0.25">
      <c r="A39" s="138"/>
      <c r="B39" s="139"/>
      <c r="C39" s="139"/>
      <c r="D39" s="140"/>
      <c r="E39" s="138"/>
      <c r="F39" s="139"/>
      <c r="G39" s="139"/>
      <c r="H39" s="139"/>
      <c r="I39" s="140"/>
      <c r="J39" s="58"/>
    </row>
    <row r="40" spans="1:10" x14ac:dyDescent="0.25">
      <c r="A40" s="93"/>
      <c r="B40" s="91"/>
      <c r="C40" s="94"/>
      <c r="D40" s="96"/>
      <c r="E40" s="141"/>
      <c r="F40" s="141"/>
      <c r="G40" s="141"/>
      <c r="H40" s="141"/>
      <c r="I40" s="97"/>
      <c r="J40" s="95"/>
    </row>
    <row r="41" spans="1:10" x14ac:dyDescent="0.25">
      <c r="A41" s="138"/>
      <c r="B41" s="139"/>
      <c r="C41" s="139"/>
      <c r="D41" s="140"/>
      <c r="E41" s="138"/>
      <c r="F41" s="139"/>
      <c r="G41" s="139"/>
      <c r="H41" s="139"/>
      <c r="I41" s="140"/>
      <c r="J41" s="58"/>
    </row>
    <row r="42" spans="1:10" x14ac:dyDescent="0.25">
      <c r="A42" s="93"/>
      <c r="B42" s="91"/>
      <c r="C42" s="94"/>
      <c r="D42" s="96"/>
      <c r="E42" s="141"/>
      <c r="F42" s="141"/>
      <c r="G42" s="141"/>
      <c r="H42" s="141"/>
      <c r="I42" s="97"/>
      <c r="J42" s="95"/>
    </row>
    <row r="43" spans="1:10" x14ac:dyDescent="0.25">
      <c r="A43" s="138"/>
      <c r="B43" s="139"/>
      <c r="C43" s="139"/>
      <c r="D43" s="140"/>
      <c r="E43" s="138"/>
      <c r="F43" s="139"/>
      <c r="G43" s="139"/>
      <c r="H43" s="139"/>
      <c r="I43" s="140"/>
      <c r="J43" s="58"/>
    </row>
    <row r="44" spans="1:10" x14ac:dyDescent="0.25">
      <c r="A44" s="98"/>
      <c r="B44" s="94"/>
      <c r="C44" s="137"/>
      <c r="D44" s="137"/>
      <c r="E44" s="136"/>
      <c r="F44" s="136"/>
      <c r="G44" s="137"/>
      <c r="H44" s="137"/>
      <c r="I44" s="137"/>
      <c r="J44" s="95"/>
    </row>
    <row r="45" spans="1:10" x14ac:dyDescent="0.25">
      <c r="A45" s="138"/>
      <c r="B45" s="139"/>
      <c r="C45" s="139"/>
      <c r="D45" s="140"/>
      <c r="E45" s="138"/>
      <c r="F45" s="139"/>
      <c r="G45" s="139"/>
      <c r="H45" s="139"/>
      <c r="I45" s="140"/>
      <c r="J45" s="58"/>
    </row>
    <row r="46" spans="1:10" x14ac:dyDescent="0.25">
      <c r="A46" s="98"/>
      <c r="B46" s="94"/>
      <c r="C46" s="94"/>
      <c r="D46" s="91"/>
      <c r="E46" s="136"/>
      <c r="F46" s="136"/>
      <c r="G46" s="137"/>
      <c r="H46" s="137"/>
      <c r="I46" s="91"/>
      <c r="J46" s="95"/>
    </row>
    <row r="47" spans="1:10" x14ac:dyDescent="0.25">
      <c r="A47" s="138"/>
      <c r="B47" s="139"/>
      <c r="C47" s="139"/>
      <c r="D47" s="140"/>
      <c r="E47" s="138"/>
      <c r="F47" s="139"/>
      <c r="G47" s="139"/>
      <c r="H47" s="139"/>
      <c r="I47" s="140"/>
      <c r="J47" s="58"/>
    </row>
    <row r="48" spans="1:10" x14ac:dyDescent="0.25">
      <c r="A48" s="69"/>
      <c r="B48" s="57"/>
      <c r="C48" s="57"/>
      <c r="D48" s="50"/>
      <c r="E48" s="120"/>
      <c r="F48" s="120"/>
      <c r="G48" s="126"/>
      <c r="H48" s="126"/>
      <c r="I48" s="50"/>
      <c r="J48" s="70" t="s">
        <v>32</v>
      </c>
    </row>
    <row r="49" spans="1:10" x14ac:dyDescent="0.25">
      <c r="A49" s="69"/>
      <c r="B49" s="57"/>
      <c r="C49" s="57"/>
      <c r="D49" s="50"/>
      <c r="E49" s="120"/>
      <c r="F49" s="120"/>
      <c r="G49" s="126"/>
      <c r="H49" s="126"/>
      <c r="I49" s="50"/>
      <c r="J49" s="70" t="s">
        <v>33</v>
      </c>
    </row>
    <row r="50" spans="1:10" ht="14.45" customHeight="1" x14ac:dyDescent="0.25">
      <c r="A50" s="114" t="s">
        <v>34</v>
      </c>
      <c r="B50" s="115"/>
      <c r="C50" s="132"/>
      <c r="D50" s="133"/>
      <c r="E50" s="134" t="s">
        <v>35</v>
      </c>
      <c r="F50" s="135"/>
      <c r="G50" s="128"/>
      <c r="H50" s="129"/>
      <c r="I50" s="129"/>
      <c r="J50" s="130"/>
    </row>
    <row r="51" spans="1:10" x14ac:dyDescent="0.25">
      <c r="A51" s="69"/>
      <c r="B51" s="57"/>
      <c r="C51" s="126"/>
      <c r="D51" s="126"/>
      <c r="E51" s="120"/>
      <c r="F51" s="120"/>
      <c r="G51" s="127" t="s">
        <v>36</v>
      </c>
      <c r="H51" s="127"/>
      <c r="I51" s="127"/>
      <c r="J51" s="39"/>
    </row>
    <row r="52" spans="1:10" ht="13.9" customHeight="1" x14ac:dyDescent="0.25">
      <c r="A52" s="114" t="s">
        <v>37</v>
      </c>
      <c r="B52" s="115"/>
      <c r="C52" s="128"/>
      <c r="D52" s="129"/>
      <c r="E52" s="129"/>
      <c r="F52" s="129"/>
      <c r="G52" s="129"/>
      <c r="H52" s="129"/>
      <c r="I52" s="129"/>
      <c r="J52" s="130"/>
    </row>
    <row r="53" spans="1:10" x14ac:dyDescent="0.25">
      <c r="A53" s="49"/>
      <c r="B53" s="50"/>
      <c r="C53" s="131" t="s">
        <v>38</v>
      </c>
      <c r="D53" s="131"/>
      <c r="E53" s="131"/>
      <c r="F53" s="131"/>
      <c r="G53" s="131"/>
      <c r="H53" s="131"/>
      <c r="I53" s="131"/>
      <c r="J53" s="52"/>
    </row>
    <row r="54" spans="1:10" x14ac:dyDescent="0.25">
      <c r="A54" s="114" t="s">
        <v>39</v>
      </c>
      <c r="B54" s="115"/>
      <c r="C54" s="121"/>
      <c r="D54" s="122"/>
      <c r="E54" s="123"/>
      <c r="F54" s="120"/>
      <c r="G54" s="120"/>
      <c r="H54" s="124"/>
      <c r="I54" s="124"/>
      <c r="J54" s="125"/>
    </row>
    <row r="55" spans="1:10" x14ac:dyDescent="0.25">
      <c r="A55" s="49"/>
      <c r="B55" s="50"/>
      <c r="C55" s="57"/>
      <c r="D55" s="50"/>
      <c r="E55" s="120"/>
      <c r="F55" s="120"/>
      <c r="G55" s="120"/>
      <c r="H55" s="120"/>
      <c r="I55" s="50"/>
      <c r="J55" s="52"/>
    </row>
    <row r="56" spans="1:10" ht="14.45" customHeight="1" x14ac:dyDescent="0.25">
      <c r="A56" s="114" t="s">
        <v>18</v>
      </c>
      <c r="B56" s="115"/>
      <c r="C56" s="116"/>
      <c r="D56" s="117"/>
      <c r="E56" s="117"/>
      <c r="F56" s="117"/>
      <c r="G56" s="117"/>
      <c r="H56" s="117"/>
      <c r="I56" s="117"/>
      <c r="J56" s="118"/>
    </row>
    <row r="57" spans="1:10" x14ac:dyDescent="0.25">
      <c r="A57" s="49"/>
      <c r="B57" s="50"/>
      <c r="C57" s="50"/>
      <c r="D57" s="50"/>
      <c r="E57" s="120"/>
      <c r="F57" s="120"/>
      <c r="G57" s="120"/>
      <c r="H57" s="120"/>
      <c r="I57" s="50"/>
      <c r="J57" s="52"/>
    </row>
    <row r="58" spans="1:10" x14ac:dyDescent="0.25">
      <c r="A58" s="114" t="s">
        <v>40</v>
      </c>
      <c r="B58" s="115"/>
      <c r="C58" s="116"/>
      <c r="D58" s="117"/>
      <c r="E58" s="117"/>
      <c r="F58" s="117"/>
      <c r="G58" s="117"/>
      <c r="H58" s="117"/>
      <c r="I58" s="117"/>
      <c r="J58" s="118"/>
    </row>
    <row r="59" spans="1:10" ht="14.45" customHeight="1" x14ac:dyDescent="0.25">
      <c r="A59" s="49"/>
      <c r="B59" s="50"/>
      <c r="C59" s="113" t="s">
        <v>41</v>
      </c>
      <c r="D59" s="113"/>
      <c r="E59" s="113"/>
      <c r="F59" s="113"/>
      <c r="G59" s="50"/>
      <c r="H59" s="50"/>
      <c r="I59" s="50"/>
      <c r="J59" s="52"/>
    </row>
    <row r="60" spans="1:10" x14ac:dyDescent="0.25">
      <c r="A60" s="114" t="s">
        <v>42</v>
      </c>
      <c r="B60" s="115"/>
      <c r="C60" s="116"/>
      <c r="D60" s="117"/>
      <c r="E60" s="117"/>
      <c r="F60" s="117"/>
      <c r="G60" s="117"/>
      <c r="H60" s="117"/>
      <c r="I60" s="117"/>
      <c r="J60" s="118"/>
    </row>
    <row r="61" spans="1:10" ht="14.45" customHeight="1" x14ac:dyDescent="0.25">
      <c r="A61" s="71"/>
      <c r="B61" s="72"/>
      <c r="C61" s="119" t="s">
        <v>43</v>
      </c>
      <c r="D61" s="119"/>
      <c r="E61" s="119"/>
      <c r="F61" s="119"/>
      <c r="G61" s="119"/>
      <c r="H61" s="72"/>
      <c r="I61" s="72"/>
      <c r="J61" s="73"/>
    </row>
    <row r="64" spans="1:10" ht="27" customHeight="1" x14ac:dyDescent="0.25"/>
    <row r="68" ht="38.450000000000003" customHeight="1" x14ac:dyDescent="0.25"/>
  </sheetData>
  <sheetProtection algorithmName="SHA-512" hashValue="bK8DZEoYZJKEHtKhufoxuBz+yx3K/OR0LOwTwVaooNe/XYOfFwYTCV6JzkRboNtWRO7LbPU3auNGIoZEtg7tOg==" saltValue="VQNtwRdch1IIgRqHOomFmA==" spinCount="100000" sheet="1" formatCells="0" insertRows="0"/>
  <mergeCells count="125">
    <mergeCell ref="A8:B8"/>
    <mergeCell ref="A10:I10"/>
    <mergeCell ref="A11:B11"/>
    <mergeCell ref="C11:D11"/>
    <mergeCell ref="F11:G11"/>
    <mergeCell ref="H11:I11"/>
    <mergeCell ref="A1:C1"/>
    <mergeCell ref="A2:J2"/>
    <mergeCell ref="A4:D4"/>
    <mergeCell ref="E4:F4"/>
    <mergeCell ref="H4:I4"/>
    <mergeCell ref="A5:J5"/>
    <mergeCell ref="E14:F14"/>
    <mergeCell ref="G14:H14"/>
    <mergeCell ref="A15:B15"/>
    <mergeCell ref="C15:D15"/>
    <mergeCell ref="E15:F15"/>
    <mergeCell ref="H15:I15"/>
    <mergeCell ref="E12:F12"/>
    <mergeCell ref="G12:H12"/>
    <mergeCell ref="A13:B13"/>
    <mergeCell ref="C13:D13"/>
    <mergeCell ref="E13:F13"/>
    <mergeCell ref="G13:H13"/>
    <mergeCell ref="A19:B19"/>
    <mergeCell ref="C19:J19"/>
    <mergeCell ref="E20:F20"/>
    <mergeCell ref="G20:H20"/>
    <mergeCell ref="A21:B21"/>
    <mergeCell ref="C21:D21"/>
    <mergeCell ref="E21:F21"/>
    <mergeCell ref="G21:J21"/>
    <mergeCell ref="E16:F16"/>
    <mergeCell ref="G16:H16"/>
    <mergeCell ref="C17:D17"/>
    <mergeCell ref="A18:B18"/>
    <mergeCell ref="C18:D18"/>
    <mergeCell ref="E18:F18"/>
    <mergeCell ref="G18:H18"/>
    <mergeCell ref="I29:J29"/>
    <mergeCell ref="A25:B25"/>
    <mergeCell ref="C25:J25"/>
    <mergeCell ref="E26:F26"/>
    <mergeCell ref="G26:H26"/>
    <mergeCell ref="A27:B27"/>
    <mergeCell ref="C27:J27"/>
    <mergeCell ref="E22:F22"/>
    <mergeCell ref="G22:H22"/>
    <mergeCell ref="A23:B23"/>
    <mergeCell ref="C23:J23"/>
    <mergeCell ref="E24:F24"/>
    <mergeCell ref="G24:H24"/>
    <mergeCell ref="E30:F30"/>
    <mergeCell ref="G30:H30"/>
    <mergeCell ref="A31:B31"/>
    <mergeCell ref="D31:G31"/>
    <mergeCell ref="A32:B32"/>
    <mergeCell ref="E32:F32"/>
    <mergeCell ref="G32:H32"/>
    <mergeCell ref="E28:F28"/>
    <mergeCell ref="G28:H28"/>
    <mergeCell ref="A29:B29"/>
    <mergeCell ref="E29:F29"/>
    <mergeCell ref="G29:H29"/>
    <mergeCell ref="E36:F36"/>
    <mergeCell ref="G36:H36"/>
    <mergeCell ref="A37:D37"/>
    <mergeCell ref="E37:I37"/>
    <mergeCell ref="D38:I38"/>
    <mergeCell ref="A39:D39"/>
    <mergeCell ref="E39:I39"/>
    <mergeCell ref="I32:J32"/>
    <mergeCell ref="A33:B33"/>
    <mergeCell ref="D33:G33"/>
    <mergeCell ref="E34:F34"/>
    <mergeCell ref="G34:H34"/>
    <mergeCell ref="A35:D35"/>
    <mergeCell ref="E35:I35"/>
    <mergeCell ref="A43:D43"/>
    <mergeCell ref="E43:I43"/>
    <mergeCell ref="C44:D44"/>
    <mergeCell ref="E44:F44"/>
    <mergeCell ref="G44:I44"/>
    <mergeCell ref="A45:D45"/>
    <mergeCell ref="E45:I45"/>
    <mergeCell ref="E40:F40"/>
    <mergeCell ref="G40:H40"/>
    <mergeCell ref="A41:D41"/>
    <mergeCell ref="E41:I41"/>
    <mergeCell ref="E42:F42"/>
    <mergeCell ref="G42:H42"/>
    <mergeCell ref="E49:F49"/>
    <mergeCell ref="G49:H49"/>
    <mergeCell ref="A50:B50"/>
    <mergeCell ref="C50:D50"/>
    <mergeCell ref="E50:F50"/>
    <mergeCell ref="G50:J50"/>
    <mergeCell ref="E46:F46"/>
    <mergeCell ref="G46:H46"/>
    <mergeCell ref="A47:D47"/>
    <mergeCell ref="E47:I47"/>
    <mergeCell ref="E48:F48"/>
    <mergeCell ref="G48:H48"/>
    <mergeCell ref="A54:B54"/>
    <mergeCell ref="C54:E54"/>
    <mergeCell ref="F54:G54"/>
    <mergeCell ref="H54:J54"/>
    <mergeCell ref="E55:F55"/>
    <mergeCell ref="G55:H55"/>
    <mergeCell ref="C51:D51"/>
    <mergeCell ref="E51:F51"/>
    <mergeCell ref="G51:I51"/>
    <mergeCell ref="A52:B52"/>
    <mergeCell ref="C52:J52"/>
    <mergeCell ref="C53:I53"/>
    <mergeCell ref="C59:F59"/>
    <mergeCell ref="A60:B60"/>
    <mergeCell ref="C60:J60"/>
    <mergeCell ref="C61:G61"/>
    <mergeCell ref="A56:B56"/>
    <mergeCell ref="C56:J56"/>
    <mergeCell ref="E57:F57"/>
    <mergeCell ref="G57:H57"/>
    <mergeCell ref="A58:B58"/>
    <mergeCell ref="C58:J58"/>
  </mergeCells>
  <dataValidations count="4">
    <dataValidation type="list" allowBlank="1" showInputMessage="1" showErrorMessage="1" sqref="C33" xr:uid="{00000000-0002-0000-0000-000000000000}">
      <formula1>$H$33:$I$33</formula1>
    </dataValidation>
    <dataValidation type="list" allowBlank="1" showInputMessage="1" showErrorMessage="1" sqref="C31" xr:uid="{00000000-0002-0000-0000-000001000000}">
      <formula1>$H$31:$I$31</formula1>
    </dataValidation>
    <dataValidation type="list" allowBlank="1" showInputMessage="1" showErrorMessage="1" sqref="C50:D50" xr:uid="{00000000-0002-0000-0000-000002000000}">
      <formula1>$J$48:$J$49</formula1>
    </dataValidation>
    <dataValidation type="list" allowBlank="1" showInputMessage="1" showErrorMessage="1" sqref="E8" xr:uid="{00000000-0002-0000-0000-000003000000}">
      <formula1>$N$2:$N$3</formula1>
    </dataValidation>
  </dataValidations>
  <pageMargins left="0.7" right="0.7"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zoomScaleNormal="100" zoomScaleSheetLayoutView="100" workbookViewId="0">
      <selection activeCell="A2" sqref="A2:I2"/>
    </sheetView>
  </sheetViews>
  <sheetFormatPr defaultColWidth="8.85546875" defaultRowHeight="12.75" x14ac:dyDescent="0.2"/>
  <cols>
    <col min="1" max="7" width="8.85546875" style="9"/>
    <col min="8" max="9" width="16.7109375" style="10" customWidth="1"/>
    <col min="10" max="10" width="10.28515625" style="9" bestFit="1" customWidth="1"/>
    <col min="11" max="16384" width="8.85546875" style="9"/>
  </cols>
  <sheetData>
    <row r="1" spans="1:9" x14ac:dyDescent="0.2">
      <c r="A1" s="183" t="s">
        <v>44</v>
      </c>
      <c r="B1" s="184"/>
      <c r="C1" s="184"/>
      <c r="D1" s="184"/>
      <c r="E1" s="184"/>
      <c r="F1" s="184"/>
      <c r="G1" s="184"/>
      <c r="H1" s="184"/>
      <c r="I1" s="184"/>
    </row>
    <row r="2" spans="1:9" x14ac:dyDescent="0.2">
      <c r="A2" s="185" t="s">
        <v>45</v>
      </c>
      <c r="B2" s="186"/>
      <c r="C2" s="186"/>
      <c r="D2" s="186"/>
      <c r="E2" s="186"/>
      <c r="F2" s="186"/>
      <c r="G2" s="186"/>
      <c r="H2" s="186"/>
      <c r="I2" s="186"/>
    </row>
    <row r="3" spans="1:9" x14ac:dyDescent="0.2">
      <c r="A3" s="187" t="s">
        <v>46</v>
      </c>
      <c r="B3" s="188"/>
      <c r="C3" s="188"/>
      <c r="D3" s="188"/>
      <c r="E3" s="188"/>
      <c r="F3" s="188"/>
      <c r="G3" s="188"/>
      <c r="H3" s="188"/>
      <c r="I3" s="188"/>
    </row>
    <row r="4" spans="1:9" x14ac:dyDescent="0.2">
      <c r="A4" s="189" t="s">
        <v>47</v>
      </c>
      <c r="B4" s="190"/>
      <c r="C4" s="190"/>
      <c r="D4" s="190"/>
      <c r="E4" s="190"/>
      <c r="F4" s="190"/>
      <c r="G4" s="190"/>
      <c r="H4" s="190"/>
      <c r="I4" s="191"/>
    </row>
    <row r="5" spans="1:9" ht="33.75" x14ac:dyDescent="0.2">
      <c r="A5" s="194" t="s">
        <v>48</v>
      </c>
      <c r="B5" s="195"/>
      <c r="C5" s="195"/>
      <c r="D5" s="195"/>
      <c r="E5" s="195"/>
      <c r="F5" s="195"/>
      <c r="G5" s="11" t="s">
        <v>49</v>
      </c>
      <c r="H5" s="12" t="s">
        <v>50</v>
      </c>
      <c r="I5" s="12" t="s">
        <v>51</v>
      </c>
    </row>
    <row r="6" spans="1:9" x14ac:dyDescent="0.2">
      <c r="A6" s="192">
        <v>1</v>
      </c>
      <c r="B6" s="193"/>
      <c r="C6" s="193"/>
      <c r="D6" s="193"/>
      <c r="E6" s="193"/>
      <c r="F6" s="193"/>
      <c r="G6" s="13">
        <v>2</v>
      </c>
      <c r="H6" s="12">
        <v>3</v>
      </c>
      <c r="I6" s="12">
        <v>4</v>
      </c>
    </row>
    <row r="7" spans="1:9" x14ac:dyDescent="0.2">
      <c r="A7" s="196"/>
      <c r="B7" s="196"/>
      <c r="C7" s="196"/>
      <c r="D7" s="196"/>
      <c r="E7" s="196"/>
      <c r="F7" s="196"/>
      <c r="G7" s="196"/>
      <c r="H7" s="196"/>
      <c r="I7" s="196"/>
    </row>
    <row r="8" spans="1:9" ht="12.75" customHeight="1" x14ac:dyDescent="0.2">
      <c r="A8" s="197" t="s">
        <v>52</v>
      </c>
      <c r="B8" s="197"/>
      <c r="C8" s="197"/>
      <c r="D8" s="197"/>
      <c r="E8" s="197"/>
      <c r="F8" s="197"/>
      <c r="G8" s="14">
        <v>1</v>
      </c>
      <c r="H8" s="99"/>
      <c r="I8" s="99"/>
    </row>
    <row r="9" spans="1:9" ht="12.75" customHeight="1" x14ac:dyDescent="0.2">
      <c r="A9" s="180" t="s">
        <v>53</v>
      </c>
      <c r="B9" s="180"/>
      <c r="C9" s="180"/>
      <c r="D9" s="180"/>
      <c r="E9" s="180"/>
      <c r="F9" s="180"/>
      <c r="G9" s="15">
        <v>2</v>
      </c>
      <c r="H9" s="100">
        <f>H10+H17+H27+H38+H43</f>
        <v>0</v>
      </c>
      <c r="I9" s="100">
        <f>I10+I17+I27+I38+I43</f>
        <v>0</v>
      </c>
    </row>
    <row r="10" spans="1:9" ht="12.75" customHeight="1" x14ac:dyDescent="0.2">
      <c r="A10" s="179" t="s">
        <v>54</v>
      </c>
      <c r="B10" s="179"/>
      <c r="C10" s="179"/>
      <c r="D10" s="179"/>
      <c r="E10" s="179"/>
      <c r="F10" s="179"/>
      <c r="G10" s="15">
        <v>3</v>
      </c>
      <c r="H10" s="100">
        <f>H11+H12+H13+H14+H15+H16</f>
        <v>0</v>
      </c>
      <c r="I10" s="100">
        <f>I11+I12+I13+I14+I15+I16</f>
        <v>0</v>
      </c>
    </row>
    <row r="11" spans="1:9" ht="12.75" customHeight="1" x14ac:dyDescent="0.2">
      <c r="A11" s="177" t="s">
        <v>55</v>
      </c>
      <c r="B11" s="177"/>
      <c r="C11" s="177"/>
      <c r="D11" s="177"/>
      <c r="E11" s="177"/>
      <c r="F11" s="177"/>
      <c r="G11" s="14">
        <v>4</v>
      </c>
      <c r="H11" s="99"/>
      <c r="I11" s="99"/>
    </row>
    <row r="12" spans="1:9" ht="23.45" customHeight="1" x14ac:dyDescent="0.2">
      <c r="A12" s="177" t="s">
        <v>56</v>
      </c>
      <c r="B12" s="177"/>
      <c r="C12" s="177"/>
      <c r="D12" s="177"/>
      <c r="E12" s="177"/>
      <c r="F12" s="177"/>
      <c r="G12" s="14">
        <v>5</v>
      </c>
      <c r="H12" s="99"/>
      <c r="I12" s="99"/>
    </row>
    <row r="13" spans="1:9" ht="12.75" customHeight="1" x14ac:dyDescent="0.2">
      <c r="A13" s="177" t="s">
        <v>57</v>
      </c>
      <c r="B13" s="177"/>
      <c r="C13" s="177"/>
      <c r="D13" s="177"/>
      <c r="E13" s="177"/>
      <c r="F13" s="177"/>
      <c r="G13" s="14">
        <v>6</v>
      </c>
      <c r="H13" s="99"/>
      <c r="I13" s="99"/>
    </row>
    <row r="14" spans="1:9" ht="12.75" customHeight="1" x14ac:dyDescent="0.2">
      <c r="A14" s="177" t="s">
        <v>58</v>
      </c>
      <c r="B14" s="177"/>
      <c r="C14" s="177"/>
      <c r="D14" s="177"/>
      <c r="E14" s="177"/>
      <c r="F14" s="177"/>
      <c r="G14" s="14">
        <v>7</v>
      </c>
      <c r="H14" s="99"/>
      <c r="I14" s="99"/>
    </row>
    <row r="15" spans="1:9" ht="12.75" customHeight="1" x14ac:dyDescent="0.2">
      <c r="A15" s="177" t="s">
        <v>59</v>
      </c>
      <c r="B15" s="177"/>
      <c r="C15" s="177"/>
      <c r="D15" s="177"/>
      <c r="E15" s="177"/>
      <c r="F15" s="177"/>
      <c r="G15" s="14">
        <v>8</v>
      </c>
      <c r="H15" s="99"/>
      <c r="I15" s="99"/>
    </row>
    <row r="16" spans="1:9" ht="12.75" customHeight="1" x14ac:dyDescent="0.2">
      <c r="A16" s="177" t="s">
        <v>60</v>
      </c>
      <c r="B16" s="177"/>
      <c r="C16" s="177"/>
      <c r="D16" s="177"/>
      <c r="E16" s="177"/>
      <c r="F16" s="177"/>
      <c r="G16" s="14">
        <v>9</v>
      </c>
      <c r="H16" s="99"/>
      <c r="I16" s="99"/>
    </row>
    <row r="17" spans="1:9" ht="12.75" customHeight="1" x14ac:dyDescent="0.2">
      <c r="A17" s="179" t="s">
        <v>61</v>
      </c>
      <c r="B17" s="179"/>
      <c r="C17" s="179"/>
      <c r="D17" s="179"/>
      <c r="E17" s="179"/>
      <c r="F17" s="179"/>
      <c r="G17" s="15">
        <v>10</v>
      </c>
      <c r="H17" s="100">
        <f>H18+H19+H20+H21+H22+H23+H24+H25+H26</f>
        <v>0</v>
      </c>
      <c r="I17" s="100">
        <f>I18+I19+I20+I21+I22+I23+I24+I25+I26</f>
        <v>0</v>
      </c>
    </row>
    <row r="18" spans="1:9" ht="12.75" customHeight="1" x14ac:dyDescent="0.2">
      <c r="A18" s="177" t="s">
        <v>62</v>
      </c>
      <c r="B18" s="177"/>
      <c r="C18" s="177"/>
      <c r="D18" s="177"/>
      <c r="E18" s="177"/>
      <c r="F18" s="177"/>
      <c r="G18" s="14">
        <v>11</v>
      </c>
      <c r="H18" s="99"/>
      <c r="I18" s="99"/>
    </row>
    <row r="19" spans="1:9" ht="12.75" customHeight="1" x14ac:dyDescent="0.2">
      <c r="A19" s="177" t="s">
        <v>63</v>
      </c>
      <c r="B19" s="177"/>
      <c r="C19" s="177"/>
      <c r="D19" s="177"/>
      <c r="E19" s="177"/>
      <c r="F19" s="177"/>
      <c r="G19" s="14">
        <v>12</v>
      </c>
      <c r="H19" s="99"/>
      <c r="I19" s="99"/>
    </row>
    <row r="20" spans="1:9" ht="12.75" customHeight="1" x14ac:dyDescent="0.2">
      <c r="A20" s="177" t="s">
        <v>64</v>
      </c>
      <c r="B20" s="177"/>
      <c r="C20" s="177"/>
      <c r="D20" s="177"/>
      <c r="E20" s="177"/>
      <c r="F20" s="177"/>
      <c r="G20" s="14">
        <v>13</v>
      </c>
      <c r="H20" s="99"/>
      <c r="I20" s="99"/>
    </row>
    <row r="21" spans="1:9" ht="12.75" customHeight="1" x14ac:dyDescent="0.2">
      <c r="A21" s="177" t="s">
        <v>65</v>
      </c>
      <c r="B21" s="177"/>
      <c r="C21" s="177"/>
      <c r="D21" s="177"/>
      <c r="E21" s="177"/>
      <c r="F21" s="177"/>
      <c r="G21" s="14">
        <v>14</v>
      </c>
      <c r="H21" s="99"/>
      <c r="I21" s="99"/>
    </row>
    <row r="22" spans="1:9" ht="12.75" customHeight="1" x14ac:dyDescent="0.2">
      <c r="A22" s="177" t="s">
        <v>66</v>
      </c>
      <c r="B22" s="177"/>
      <c r="C22" s="177"/>
      <c r="D22" s="177"/>
      <c r="E22" s="177"/>
      <c r="F22" s="177"/>
      <c r="G22" s="14">
        <v>15</v>
      </c>
      <c r="H22" s="99"/>
      <c r="I22" s="99"/>
    </row>
    <row r="23" spans="1:9" ht="12.75" customHeight="1" x14ac:dyDescent="0.2">
      <c r="A23" s="177" t="s">
        <v>67</v>
      </c>
      <c r="B23" s="177"/>
      <c r="C23" s="177"/>
      <c r="D23" s="177"/>
      <c r="E23" s="177"/>
      <c r="F23" s="177"/>
      <c r="G23" s="14">
        <v>16</v>
      </c>
      <c r="H23" s="99"/>
      <c r="I23" s="99"/>
    </row>
    <row r="24" spans="1:9" ht="12.75" customHeight="1" x14ac:dyDescent="0.2">
      <c r="A24" s="177" t="s">
        <v>68</v>
      </c>
      <c r="B24" s="177"/>
      <c r="C24" s="177"/>
      <c r="D24" s="177"/>
      <c r="E24" s="177"/>
      <c r="F24" s="177"/>
      <c r="G24" s="14">
        <v>17</v>
      </c>
      <c r="H24" s="99"/>
      <c r="I24" s="99"/>
    </row>
    <row r="25" spans="1:9" ht="12.75" customHeight="1" x14ac:dyDescent="0.2">
      <c r="A25" s="177" t="s">
        <v>69</v>
      </c>
      <c r="B25" s="177"/>
      <c r="C25" s="177"/>
      <c r="D25" s="177"/>
      <c r="E25" s="177"/>
      <c r="F25" s="177"/>
      <c r="G25" s="14">
        <v>18</v>
      </c>
      <c r="H25" s="99"/>
      <c r="I25" s="99"/>
    </row>
    <row r="26" spans="1:9" ht="12.75" customHeight="1" x14ac:dyDescent="0.2">
      <c r="A26" s="177" t="s">
        <v>70</v>
      </c>
      <c r="B26" s="177"/>
      <c r="C26" s="177"/>
      <c r="D26" s="177"/>
      <c r="E26" s="177"/>
      <c r="F26" s="177"/>
      <c r="G26" s="14">
        <v>19</v>
      </c>
      <c r="H26" s="99"/>
      <c r="I26" s="99"/>
    </row>
    <row r="27" spans="1:9" ht="12.75" customHeight="1" x14ac:dyDescent="0.2">
      <c r="A27" s="179" t="s">
        <v>71</v>
      </c>
      <c r="B27" s="179"/>
      <c r="C27" s="179"/>
      <c r="D27" s="179"/>
      <c r="E27" s="179"/>
      <c r="F27" s="179"/>
      <c r="G27" s="15">
        <v>20</v>
      </c>
      <c r="H27" s="100">
        <f>SUM(H28:H37)</f>
        <v>0</v>
      </c>
      <c r="I27" s="100">
        <f>SUM(I28:I37)</f>
        <v>0</v>
      </c>
    </row>
    <row r="28" spans="1:9" ht="12.75" customHeight="1" x14ac:dyDescent="0.2">
      <c r="A28" s="177" t="s">
        <v>72</v>
      </c>
      <c r="B28" s="177"/>
      <c r="C28" s="177"/>
      <c r="D28" s="177"/>
      <c r="E28" s="177"/>
      <c r="F28" s="177"/>
      <c r="G28" s="14">
        <v>21</v>
      </c>
      <c r="H28" s="99"/>
      <c r="I28" s="99"/>
    </row>
    <row r="29" spans="1:9" ht="12.75" customHeight="1" x14ac:dyDescent="0.2">
      <c r="A29" s="177" t="s">
        <v>73</v>
      </c>
      <c r="B29" s="177"/>
      <c r="C29" s="177"/>
      <c r="D29" s="177"/>
      <c r="E29" s="177"/>
      <c r="F29" s="177"/>
      <c r="G29" s="14">
        <v>22</v>
      </c>
      <c r="H29" s="99"/>
      <c r="I29" s="99"/>
    </row>
    <row r="30" spans="1:9" ht="12.75" customHeight="1" x14ac:dyDescent="0.2">
      <c r="A30" s="177" t="s">
        <v>74</v>
      </c>
      <c r="B30" s="177"/>
      <c r="C30" s="177"/>
      <c r="D30" s="177"/>
      <c r="E30" s="177"/>
      <c r="F30" s="177"/>
      <c r="G30" s="14">
        <v>23</v>
      </c>
      <c r="H30" s="99"/>
      <c r="I30" s="99"/>
    </row>
    <row r="31" spans="1:9" ht="24.6" customHeight="1" x14ac:dyDescent="0.2">
      <c r="A31" s="177" t="s">
        <v>75</v>
      </c>
      <c r="B31" s="177"/>
      <c r="C31" s="177"/>
      <c r="D31" s="177"/>
      <c r="E31" s="177"/>
      <c r="F31" s="177"/>
      <c r="G31" s="14">
        <v>24</v>
      </c>
      <c r="H31" s="99"/>
      <c r="I31" s="99"/>
    </row>
    <row r="32" spans="1:9" ht="24" customHeight="1" x14ac:dyDescent="0.2">
      <c r="A32" s="177" t="s">
        <v>76</v>
      </c>
      <c r="B32" s="177"/>
      <c r="C32" s="177"/>
      <c r="D32" s="177"/>
      <c r="E32" s="177"/>
      <c r="F32" s="177"/>
      <c r="G32" s="14">
        <v>25</v>
      </c>
      <c r="H32" s="99"/>
      <c r="I32" s="99"/>
    </row>
    <row r="33" spans="1:9" ht="26.45" customHeight="1" x14ac:dyDescent="0.2">
      <c r="A33" s="177" t="s">
        <v>77</v>
      </c>
      <c r="B33" s="177"/>
      <c r="C33" s="177"/>
      <c r="D33" s="177"/>
      <c r="E33" s="177"/>
      <c r="F33" s="177"/>
      <c r="G33" s="14">
        <v>26</v>
      </c>
      <c r="H33" s="99"/>
      <c r="I33" s="99"/>
    </row>
    <row r="34" spans="1:9" ht="12.75" customHeight="1" x14ac:dyDescent="0.2">
      <c r="A34" s="177" t="s">
        <v>78</v>
      </c>
      <c r="B34" s="177"/>
      <c r="C34" s="177"/>
      <c r="D34" s="177"/>
      <c r="E34" s="177"/>
      <c r="F34" s="177"/>
      <c r="G34" s="14">
        <v>27</v>
      </c>
      <c r="H34" s="99"/>
      <c r="I34" s="99"/>
    </row>
    <row r="35" spans="1:9" ht="12.75" customHeight="1" x14ac:dyDescent="0.2">
      <c r="A35" s="177" t="s">
        <v>79</v>
      </c>
      <c r="B35" s="177"/>
      <c r="C35" s="177"/>
      <c r="D35" s="177"/>
      <c r="E35" s="177"/>
      <c r="F35" s="177"/>
      <c r="G35" s="14">
        <v>28</v>
      </c>
      <c r="H35" s="99"/>
      <c r="I35" s="99"/>
    </row>
    <row r="36" spans="1:9" ht="12.75" customHeight="1" x14ac:dyDescent="0.2">
      <c r="A36" s="177" t="s">
        <v>80</v>
      </c>
      <c r="B36" s="177"/>
      <c r="C36" s="177"/>
      <c r="D36" s="177"/>
      <c r="E36" s="177"/>
      <c r="F36" s="177"/>
      <c r="G36" s="14">
        <v>29</v>
      </c>
      <c r="H36" s="99"/>
      <c r="I36" s="99"/>
    </row>
    <row r="37" spans="1:9" ht="12.75" customHeight="1" x14ac:dyDescent="0.2">
      <c r="A37" s="177" t="s">
        <v>81</v>
      </c>
      <c r="B37" s="177"/>
      <c r="C37" s="177"/>
      <c r="D37" s="177"/>
      <c r="E37" s="177"/>
      <c r="F37" s="177"/>
      <c r="G37" s="14">
        <v>30</v>
      </c>
      <c r="H37" s="99"/>
      <c r="I37" s="99"/>
    </row>
    <row r="38" spans="1:9" ht="12.75" customHeight="1" x14ac:dyDescent="0.2">
      <c r="A38" s="179" t="s">
        <v>82</v>
      </c>
      <c r="B38" s="179"/>
      <c r="C38" s="179"/>
      <c r="D38" s="179"/>
      <c r="E38" s="179"/>
      <c r="F38" s="179"/>
      <c r="G38" s="15">
        <v>31</v>
      </c>
      <c r="H38" s="100">
        <f>H39+H40+H41+H42</f>
        <v>0</v>
      </c>
      <c r="I38" s="100">
        <f>I39+I40+I41+I42</f>
        <v>0</v>
      </c>
    </row>
    <row r="39" spans="1:9" ht="12.75" customHeight="1" x14ac:dyDescent="0.2">
      <c r="A39" s="177" t="s">
        <v>83</v>
      </c>
      <c r="B39" s="177"/>
      <c r="C39" s="177"/>
      <c r="D39" s="177"/>
      <c r="E39" s="177"/>
      <c r="F39" s="177"/>
      <c r="G39" s="14">
        <v>32</v>
      </c>
      <c r="H39" s="99"/>
      <c r="I39" s="99"/>
    </row>
    <row r="40" spans="1:9" ht="12.75" customHeight="1" x14ac:dyDescent="0.2">
      <c r="A40" s="177" t="s">
        <v>84</v>
      </c>
      <c r="B40" s="177"/>
      <c r="C40" s="177"/>
      <c r="D40" s="177"/>
      <c r="E40" s="177"/>
      <c r="F40" s="177"/>
      <c r="G40" s="14">
        <v>33</v>
      </c>
      <c r="H40" s="99"/>
      <c r="I40" s="99"/>
    </row>
    <row r="41" spans="1:9" ht="12.75" customHeight="1" x14ac:dyDescent="0.2">
      <c r="A41" s="177" t="s">
        <v>85</v>
      </c>
      <c r="B41" s="177"/>
      <c r="C41" s="177"/>
      <c r="D41" s="177"/>
      <c r="E41" s="177"/>
      <c r="F41" s="177"/>
      <c r="G41" s="14">
        <v>34</v>
      </c>
      <c r="H41" s="99"/>
      <c r="I41" s="99"/>
    </row>
    <row r="42" spans="1:9" ht="12.75" customHeight="1" x14ac:dyDescent="0.2">
      <c r="A42" s="177" t="s">
        <v>86</v>
      </c>
      <c r="B42" s="177"/>
      <c r="C42" s="177"/>
      <c r="D42" s="177"/>
      <c r="E42" s="177"/>
      <c r="F42" s="177"/>
      <c r="G42" s="14">
        <v>35</v>
      </c>
      <c r="H42" s="99"/>
      <c r="I42" s="99"/>
    </row>
    <row r="43" spans="1:9" ht="12.75" customHeight="1" x14ac:dyDescent="0.2">
      <c r="A43" s="181" t="s">
        <v>87</v>
      </c>
      <c r="B43" s="181"/>
      <c r="C43" s="181"/>
      <c r="D43" s="181"/>
      <c r="E43" s="181"/>
      <c r="F43" s="181"/>
      <c r="G43" s="14">
        <v>36</v>
      </c>
      <c r="H43" s="99"/>
      <c r="I43" s="99"/>
    </row>
    <row r="44" spans="1:9" ht="12.75" customHeight="1" x14ac:dyDescent="0.2">
      <c r="A44" s="180" t="s">
        <v>88</v>
      </c>
      <c r="B44" s="180"/>
      <c r="C44" s="180"/>
      <c r="D44" s="180"/>
      <c r="E44" s="180"/>
      <c r="F44" s="180"/>
      <c r="G44" s="15">
        <v>37</v>
      </c>
      <c r="H44" s="100">
        <f>H45+H53+H60+H70</f>
        <v>0</v>
      </c>
      <c r="I44" s="100">
        <f>I45+I53+I60+I70</f>
        <v>0</v>
      </c>
    </row>
    <row r="45" spans="1:9" ht="12.75" customHeight="1" x14ac:dyDescent="0.2">
      <c r="A45" s="179" t="s">
        <v>89</v>
      </c>
      <c r="B45" s="179"/>
      <c r="C45" s="179"/>
      <c r="D45" s="179"/>
      <c r="E45" s="179"/>
      <c r="F45" s="179"/>
      <c r="G45" s="15">
        <v>38</v>
      </c>
      <c r="H45" s="100">
        <f>SUM(H46:H52)</f>
        <v>0</v>
      </c>
      <c r="I45" s="100">
        <f>SUM(I46:I52)</f>
        <v>0</v>
      </c>
    </row>
    <row r="46" spans="1:9" ht="12.75" customHeight="1" x14ac:dyDescent="0.2">
      <c r="A46" s="177" t="s">
        <v>90</v>
      </c>
      <c r="B46" s="177"/>
      <c r="C46" s="177"/>
      <c r="D46" s="177"/>
      <c r="E46" s="177"/>
      <c r="F46" s="177"/>
      <c r="G46" s="14">
        <v>39</v>
      </c>
      <c r="H46" s="99"/>
      <c r="I46" s="99"/>
    </row>
    <row r="47" spans="1:9" ht="12.75" customHeight="1" x14ac:dyDescent="0.2">
      <c r="A47" s="177" t="s">
        <v>91</v>
      </c>
      <c r="B47" s="177"/>
      <c r="C47" s="177"/>
      <c r="D47" s="177"/>
      <c r="E47" s="177"/>
      <c r="F47" s="177"/>
      <c r="G47" s="14">
        <v>40</v>
      </c>
      <c r="H47" s="99"/>
      <c r="I47" s="99"/>
    </row>
    <row r="48" spans="1:9" ht="12.75" customHeight="1" x14ac:dyDescent="0.2">
      <c r="A48" s="177" t="s">
        <v>92</v>
      </c>
      <c r="B48" s="177"/>
      <c r="C48" s="177"/>
      <c r="D48" s="177"/>
      <c r="E48" s="177"/>
      <c r="F48" s="177"/>
      <c r="G48" s="14">
        <v>41</v>
      </c>
      <c r="H48" s="99"/>
      <c r="I48" s="99"/>
    </row>
    <row r="49" spans="1:9" ht="12.75" customHeight="1" x14ac:dyDescent="0.2">
      <c r="A49" s="177" t="s">
        <v>93</v>
      </c>
      <c r="B49" s="177"/>
      <c r="C49" s="177"/>
      <c r="D49" s="177"/>
      <c r="E49" s="177"/>
      <c r="F49" s="177"/>
      <c r="G49" s="14">
        <v>42</v>
      </c>
      <c r="H49" s="99"/>
      <c r="I49" s="99"/>
    </row>
    <row r="50" spans="1:9" ht="12.75" customHeight="1" x14ac:dyDescent="0.2">
      <c r="A50" s="177" t="s">
        <v>94</v>
      </c>
      <c r="B50" s="177"/>
      <c r="C50" s="177"/>
      <c r="D50" s="177"/>
      <c r="E50" s="177"/>
      <c r="F50" s="177"/>
      <c r="G50" s="14">
        <v>43</v>
      </c>
      <c r="H50" s="99"/>
      <c r="I50" s="99"/>
    </row>
    <row r="51" spans="1:9" ht="12.75" customHeight="1" x14ac:dyDescent="0.2">
      <c r="A51" s="177" t="s">
        <v>95</v>
      </c>
      <c r="B51" s="177"/>
      <c r="C51" s="177"/>
      <c r="D51" s="177"/>
      <c r="E51" s="177"/>
      <c r="F51" s="177"/>
      <c r="G51" s="14">
        <v>44</v>
      </c>
      <c r="H51" s="99"/>
      <c r="I51" s="99"/>
    </row>
    <row r="52" spans="1:9" ht="12.75" customHeight="1" x14ac:dyDescent="0.2">
      <c r="A52" s="177" t="s">
        <v>96</v>
      </c>
      <c r="B52" s="177"/>
      <c r="C52" s="177"/>
      <c r="D52" s="177"/>
      <c r="E52" s="177"/>
      <c r="F52" s="177"/>
      <c r="G52" s="14">
        <v>45</v>
      </c>
      <c r="H52" s="99"/>
      <c r="I52" s="99"/>
    </row>
    <row r="53" spans="1:9" ht="12.75" customHeight="1" x14ac:dyDescent="0.2">
      <c r="A53" s="179" t="s">
        <v>97</v>
      </c>
      <c r="B53" s="179"/>
      <c r="C53" s="179"/>
      <c r="D53" s="179"/>
      <c r="E53" s="179"/>
      <c r="F53" s="179"/>
      <c r="G53" s="15">
        <v>46</v>
      </c>
      <c r="H53" s="100">
        <f>SUM(H54:H59)</f>
        <v>0</v>
      </c>
      <c r="I53" s="100">
        <f>SUM(I54:I59)</f>
        <v>0</v>
      </c>
    </row>
    <row r="54" spans="1:9" ht="12.75" customHeight="1" x14ac:dyDescent="0.2">
      <c r="A54" s="177" t="s">
        <v>98</v>
      </c>
      <c r="B54" s="177"/>
      <c r="C54" s="177"/>
      <c r="D54" s="177"/>
      <c r="E54" s="177"/>
      <c r="F54" s="177"/>
      <c r="G54" s="14">
        <v>47</v>
      </c>
      <c r="H54" s="99"/>
      <c r="I54" s="99"/>
    </row>
    <row r="55" spans="1:9" ht="12.75" customHeight="1" x14ac:dyDescent="0.2">
      <c r="A55" s="177" t="s">
        <v>99</v>
      </c>
      <c r="B55" s="177"/>
      <c r="C55" s="177"/>
      <c r="D55" s="177"/>
      <c r="E55" s="177"/>
      <c r="F55" s="177"/>
      <c r="G55" s="14">
        <v>48</v>
      </c>
      <c r="H55" s="99"/>
      <c r="I55" s="99"/>
    </row>
    <row r="56" spans="1:9" ht="12.75" customHeight="1" x14ac:dyDescent="0.2">
      <c r="A56" s="177" t="s">
        <v>100</v>
      </c>
      <c r="B56" s="177"/>
      <c r="C56" s="177"/>
      <c r="D56" s="177"/>
      <c r="E56" s="177"/>
      <c r="F56" s="177"/>
      <c r="G56" s="14">
        <v>49</v>
      </c>
      <c r="H56" s="99"/>
      <c r="I56" s="99"/>
    </row>
    <row r="57" spans="1:9" ht="12.75" customHeight="1" x14ac:dyDescent="0.2">
      <c r="A57" s="177" t="s">
        <v>101</v>
      </c>
      <c r="B57" s="177"/>
      <c r="C57" s="177"/>
      <c r="D57" s="177"/>
      <c r="E57" s="177"/>
      <c r="F57" s="177"/>
      <c r="G57" s="14">
        <v>50</v>
      </c>
      <c r="H57" s="99"/>
      <c r="I57" s="99"/>
    </row>
    <row r="58" spans="1:9" ht="12.75" customHeight="1" x14ac:dyDescent="0.2">
      <c r="A58" s="177" t="s">
        <v>102</v>
      </c>
      <c r="B58" s="177"/>
      <c r="C58" s="177"/>
      <c r="D58" s="177"/>
      <c r="E58" s="177"/>
      <c r="F58" s="177"/>
      <c r="G58" s="14">
        <v>51</v>
      </c>
      <c r="H58" s="99"/>
      <c r="I58" s="99"/>
    </row>
    <row r="59" spans="1:9" ht="12.75" customHeight="1" x14ac:dyDescent="0.2">
      <c r="A59" s="177" t="s">
        <v>103</v>
      </c>
      <c r="B59" s="177"/>
      <c r="C59" s="177"/>
      <c r="D59" s="177"/>
      <c r="E59" s="177"/>
      <c r="F59" s="177"/>
      <c r="G59" s="14">
        <v>52</v>
      </c>
      <c r="H59" s="99"/>
      <c r="I59" s="99"/>
    </row>
    <row r="60" spans="1:9" ht="12.75" customHeight="1" x14ac:dyDescent="0.2">
      <c r="A60" s="179" t="s">
        <v>104</v>
      </c>
      <c r="B60" s="179"/>
      <c r="C60" s="179"/>
      <c r="D60" s="179"/>
      <c r="E60" s="179"/>
      <c r="F60" s="179"/>
      <c r="G60" s="15">
        <v>53</v>
      </c>
      <c r="H60" s="100">
        <f>SUM(H61:H69)</f>
        <v>0</v>
      </c>
      <c r="I60" s="100">
        <f>SUM(I61:I69)</f>
        <v>0</v>
      </c>
    </row>
    <row r="61" spans="1:9" ht="12.75" customHeight="1" x14ac:dyDescent="0.2">
      <c r="A61" s="177" t="s">
        <v>72</v>
      </c>
      <c r="B61" s="177"/>
      <c r="C61" s="177"/>
      <c r="D61" s="177"/>
      <c r="E61" s="177"/>
      <c r="F61" s="177"/>
      <c r="G61" s="14">
        <v>54</v>
      </c>
      <c r="H61" s="99"/>
      <c r="I61" s="99"/>
    </row>
    <row r="62" spans="1:9" ht="12.75" customHeight="1" x14ac:dyDescent="0.2">
      <c r="A62" s="177" t="s">
        <v>73</v>
      </c>
      <c r="B62" s="177"/>
      <c r="C62" s="177"/>
      <c r="D62" s="177"/>
      <c r="E62" s="177"/>
      <c r="F62" s="177"/>
      <c r="G62" s="14">
        <v>55</v>
      </c>
      <c r="H62" s="99"/>
      <c r="I62" s="99"/>
    </row>
    <row r="63" spans="1:9" ht="12.75" customHeight="1" x14ac:dyDescent="0.2">
      <c r="A63" s="177" t="s">
        <v>74</v>
      </c>
      <c r="B63" s="177"/>
      <c r="C63" s="177"/>
      <c r="D63" s="177"/>
      <c r="E63" s="177"/>
      <c r="F63" s="177"/>
      <c r="G63" s="14">
        <v>56</v>
      </c>
      <c r="H63" s="99"/>
      <c r="I63" s="99"/>
    </row>
    <row r="64" spans="1:9" ht="23.45" customHeight="1" x14ac:dyDescent="0.2">
      <c r="A64" s="177" t="s">
        <v>105</v>
      </c>
      <c r="B64" s="177"/>
      <c r="C64" s="177"/>
      <c r="D64" s="177"/>
      <c r="E64" s="177"/>
      <c r="F64" s="177"/>
      <c r="G64" s="14">
        <v>57</v>
      </c>
      <c r="H64" s="99"/>
      <c r="I64" s="99"/>
    </row>
    <row r="65" spans="1:9" ht="21" customHeight="1" x14ac:dyDescent="0.2">
      <c r="A65" s="177" t="s">
        <v>76</v>
      </c>
      <c r="B65" s="177"/>
      <c r="C65" s="177"/>
      <c r="D65" s="177"/>
      <c r="E65" s="177"/>
      <c r="F65" s="177"/>
      <c r="G65" s="14">
        <v>58</v>
      </c>
      <c r="H65" s="99"/>
      <c r="I65" s="99"/>
    </row>
    <row r="66" spans="1:9" ht="22.9" customHeight="1" x14ac:dyDescent="0.2">
      <c r="A66" s="177" t="s">
        <v>77</v>
      </c>
      <c r="B66" s="177"/>
      <c r="C66" s="177"/>
      <c r="D66" s="177"/>
      <c r="E66" s="177"/>
      <c r="F66" s="177"/>
      <c r="G66" s="14">
        <v>59</v>
      </c>
      <c r="H66" s="99"/>
      <c r="I66" s="99"/>
    </row>
    <row r="67" spans="1:9" ht="12.75" customHeight="1" x14ac:dyDescent="0.2">
      <c r="A67" s="177" t="s">
        <v>78</v>
      </c>
      <c r="B67" s="177"/>
      <c r="C67" s="177"/>
      <c r="D67" s="177"/>
      <c r="E67" s="177"/>
      <c r="F67" s="177"/>
      <c r="G67" s="14">
        <v>60</v>
      </c>
      <c r="H67" s="99"/>
      <c r="I67" s="99"/>
    </row>
    <row r="68" spans="1:9" ht="12.75" customHeight="1" x14ac:dyDescent="0.2">
      <c r="A68" s="177" t="s">
        <v>79</v>
      </c>
      <c r="B68" s="177"/>
      <c r="C68" s="177"/>
      <c r="D68" s="177"/>
      <c r="E68" s="177"/>
      <c r="F68" s="177"/>
      <c r="G68" s="14">
        <v>61</v>
      </c>
      <c r="H68" s="99"/>
      <c r="I68" s="99"/>
    </row>
    <row r="69" spans="1:9" ht="12.75" customHeight="1" x14ac:dyDescent="0.2">
      <c r="A69" s="177" t="s">
        <v>106</v>
      </c>
      <c r="B69" s="177"/>
      <c r="C69" s="177"/>
      <c r="D69" s="177"/>
      <c r="E69" s="177"/>
      <c r="F69" s="177"/>
      <c r="G69" s="14">
        <v>62</v>
      </c>
      <c r="H69" s="99"/>
      <c r="I69" s="99"/>
    </row>
    <row r="70" spans="1:9" ht="12.75" customHeight="1" x14ac:dyDescent="0.2">
      <c r="A70" s="181" t="s">
        <v>107</v>
      </c>
      <c r="B70" s="181"/>
      <c r="C70" s="181"/>
      <c r="D70" s="181"/>
      <c r="E70" s="181"/>
      <c r="F70" s="181"/>
      <c r="G70" s="14">
        <v>63</v>
      </c>
      <c r="H70" s="99"/>
      <c r="I70" s="99"/>
    </row>
    <row r="71" spans="1:9" ht="12.75" customHeight="1" x14ac:dyDescent="0.2">
      <c r="A71" s="197" t="s">
        <v>108</v>
      </c>
      <c r="B71" s="197"/>
      <c r="C71" s="197"/>
      <c r="D71" s="197"/>
      <c r="E71" s="197"/>
      <c r="F71" s="197"/>
      <c r="G71" s="14">
        <v>64</v>
      </c>
      <c r="H71" s="99"/>
      <c r="I71" s="99"/>
    </row>
    <row r="72" spans="1:9" ht="12.75" customHeight="1" x14ac:dyDescent="0.2">
      <c r="A72" s="180" t="s">
        <v>109</v>
      </c>
      <c r="B72" s="180"/>
      <c r="C72" s="180"/>
      <c r="D72" s="180"/>
      <c r="E72" s="180"/>
      <c r="F72" s="180"/>
      <c r="G72" s="15">
        <v>65</v>
      </c>
      <c r="H72" s="100">
        <f>H8+H9+H44+H71</f>
        <v>0</v>
      </c>
      <c r="I72" s="100">
        <f>I8+I9+I44+I71</f>
        <v>0</v>
      </c>
    </row>
    <row r="73" spans="1:9" ht="12.75" customHeight="1" x14ac:dyDescent="0.2">
      <c r="A73" s="197" t="s">
        <v>110</v>
      </c>
      <c r="B73" s="197"/>
      <c r="C73" s="197"/>
      <c r="D73" s="197"/>
      <c r="E73" s="197"/>
      <c r="F73" s="197"/>
      <c r="G73" s="14">
        <v>66</v>
      </c>
      <c r="H73" s="99"/>
      <c r="I73" s="99"/>
    </row>
    <row r="74" spans="1:9" x14ac:dyDescent="0.2">
      <c r="A74" s="198" t="s">
        <v>111</v>
      </c>
      <c r="B74" s="199"/>
      <c r="C74" s="199"/>
      <c r="D74" s="199"/>
      <c r="E74" s="199"/>
      <c r="F74" s="199"/>
      <c r="G74" s="199"/>
      <c r="H74" s="199"/>
      <c r="I74" s="199"/>
    </row>
    <row r="75" spans="1:9" ht="12.75" customHeight="1" x14ac:dyDescent="0.2">
      <c r="A75" s="180" t="s">
        <v>112</v>
      </c>
      <c r="B75" s="180"/>
      <c r="C75" s="180"/>
      <c r="D75" s="180"/>
      <c r="E75" s="180"/>
      <c r="F75" s="180"/>
      <c r="G75" s="15">
        <v>67</v>
      </c>
      <c r="H75" s="100">
        <f>H76+H77+H78+H84+H85+H92+H95+H98</f>
        <v>0</v>
      </c>
      <c r="I75" s="100">
        <f>I76+I77+I78+I84+I85+I92+I95+I98</f>
        <v>0</v>
      </c>
    </row>
    <row r="76" spans="1:9" ht="12.75" customHeight="1" x14ac:dyDescent="0.2">
      <c r="A76" s="181" t="s">
        <v>113</v>
      </c>
      <c r="B76" s="181"/>
      <c r="C76" s="181"/>
      <c r="D76" s="181"/>
      <c r="E76" s="181"/>
      <c r="F76" s="181"/>
      <c r="G76" s="14">
        <v>68</v>
      </c>
      <c r="H76" s="99"/>
      <c r="I76" s="99"/>
    </row>
    <row r="77" spans="1:9" ht="12.75" customHeight="1" x14ac:dyDescent="0.2">
      <c r="A77" s="181" t="s">
        <v>114</v>
      </c>
      <c r="B77" s="181"/>
      <c r="C77" s="181"/>
      <c r="D77" s="181"/>
      <c r="E77" s="181"/>
      <c r="F77" s="181"/>
      <c r="G77" s="14">
        <v>69</v>
      </c>
      <c r="H77" s="99"/>
      <c r="I77" s="99"/>
    </row>
    <row r="78" spans="1:9" ht="12.75" customHeight="1" x14ac:dyDescent="0.2">
      <c r="A78" s="179" t="s">
        <v>115</v>
      </c>
      <c r="B78" s="179"/>
      <c r="C78" s="179"/>
      <c r="D78" s="179"/>
      <c r="E78" s="179"/>
      <c r="F78" s="179"/>
      <c r="G78" s="15">
        <v>70</v>
      </c>
      <c r="H78" s="100">
        <f>SUM(H79:H83)</f>
        <v>0</v>
      </c>
      <c r="I78" s="100">
        <f>SUM(I79:I83)</f>
        <v>0</v>
      </c>
    </row>
    <row r="79" spans="1:9" ht="12.75" customHeight="1" x14ac:dyDescent="0.2">
      <c r="A79" s="177" t="s">
        <v>116</v>
      </c>
      <c r="B79" s="177"/>
      <c r="C79" s="177"/>
      <c r="D79" s="177"/>
      <c r="E79" s="177"/>
      <c r="F79" s="177"/>
      <c r="G79" s="14">
        <v>71</v>
      </c>
      <c r="H79" s="99"/>
      <c r="I79" s="99"/>
    </row>
    <row r="80" spans="1:9" ht="12.75" customHeight="1" x14ac:dyDescent="0.2">
      <c r="A80" s="177" t="s">
        <v>117</v>
      </c>
      <c r="B80" s="177"/>
      <c r="C80" s="177"/>
      <c r="D80" s="177"/>
      <c r="E80" s="177"/>
      <c r="F80" s="177"/>
      <c r="G80" s="14">
        <v>72</v>
      </c>
      <c r="H80" s="99"/>
      <c r="I80" s="99"/>
    </row>
    <row r="81" spans="1:9" ht="12.75" customHeight="1" x14ac:dyDescent="0.2">
      <c r="A81" s="177" t="s">
        <v>118</v>
      </c>
      <c r="B81" s="177"/>
      <c r="C81" s="177"/>
      <c r="D81" s="177"/>
      <c r="E81" s="177"/>
      <c r="F81" s="177"/>
      <c r="G81" s="14">
        <v>73</v>
      </c>
      <c r="H81" s="99"/>
      <c r="I81" s="99"/>
    </row>
    <row r="82" spans="1:9" ht="12.75" customHeight="1" x14ac:dyDescent="0.2">
      <c r="A82" s="177" t="s">
        <v>119</v>
      </c>
      <c r="B82" s="177"/>
      <c r="C82" s="177"/>
      <c r="D82" s="177"/>
      <c r="E82" s="177"/>
      <c r="F82" s="177"/>
      <c r="G82" s="14">
        <v>74</v>
      </c>
      <c r="H82" s="99"/>
      <c r="I82" s="99"/>
    </row>
    <row r="83" spans="1:9" ht="12.75" customHeight="1" x14ac:dyDescent="0.2">
      <c r="A83" s="177" t="s">
        <v>120</v>
      </c>
      <c r="B83" s="177"/>
      <c r="C83" s="177"/>
      <c r="D83" s="177"/>
      <c r="E83" s="177"/>
      <c r="F83" s="177"/>
      <c r="G83" s="14">
        <v>75</v>
      </c>
      <c r="H83" s="99"/>
      <c r="I83" s="99"/>
    </row>
    <row r="84" spans="1:9" ht="12.75" customHeight="1" x14ac:dyDescent="0.2">
      <c r="A84" s="181" t="s">
        <v>121</v>
      </c>
      <c r="B84" s="181"/>
      <c r="C84" s="181"/>
      <c r="D84" s="181"/>
      <c r="E84" s="181"/>
      <c r="F84" s="181"/>
      <c r="G84" s="14">
        <v>76</v>
      </c>
      <c r="H84" s="99"/>
      <c r="I84" s="99"/>
    </row>
    <row r="85" spans="1:9" ht="12.75" customHeight="1" x14ac:dyDescent="0.2">
      <c r="A85" s="181" t="s">
        <v>122</v>
      </c>
      <c r="B85" s="181"/>
      <c r="C85" s="181"/>
      <c r="D85" s="181"/>
      <c r="E85" s="181"/>
      <c r="F85" s="181"/>
      <c r="G85" s="15">
        <v>77</v>
      </c>
      <c r="H85" s="100">
        <f>H86+H87+H88+H89+H90+H91</f>
        <v>0</v>
      </c>
      <c r="I85" s="100">
        <f>I86+I87+I88+I89+I90+I91</f>
        <v>0</v>
      </c>
    </row>
    <row r="86" spans="1:9" ht="24.75" customHeight="1" x14ac:dyDescent="0.2">
      <c r="A86" s="177" t="s">
        <v>123</v>
      </c>
      <c r="B86" s="177"/>
      <c r="C86" s="177"/>
      <c r="D86" s="177"/>
      <c r="E86" s="177"/>
      <c r="F86" s="177"/>
      <c r="G86" s="81">
        <v>78</v>
      </c>
      <c r="H86" s="99"/>
      <c r="I86" s="99"/>
    </row>
    <row r="87" spans="1:9" ht="12.75" customHeight="1" x14ac:dyDescent="0.2">
      <c r="A87" s="177" t="s">
        <v>124</v>
      </c>
      <c r="B87" s="177"/>
      <c r="C87" s="177"/>
      <c r="D87" s="177"/>
      <c r="E87" s="177"/>
      <c r="F87" s="177"/>
      <c r="G87" s="14">
        <v>79</v>
      </c>
      <c r="H87" s="99"/>
      <c r="I87" s="99"/>
    </row>
    <row r="88" spans="1:9" ht="12.75" customHeight="1" x14ac:dyDescent="0.2">
      <c r="A88" s="178" t="s">
        <v>125</v>
      </c>
      <c r="B88" s="178"/>
      <c r="C88" s="178"/>
      <c r="D88" s="178"/>
      <c r="E88" s="178"/>
      <c r="F88" s="178"/>
      <c r="G88" s="14">
        <v>80</v>
      </c>
      <c r="H88" s="99"/>
      <c r="I88" s="99"/>
    </row>
    <row r="89" spans="1:9" ht="12.75" customHeight="1" x14ac:dyDescent="0.2">
      <c r="A89" s="177" t="s">
        <v>126</v>
      </c>
      <c r="B89" s="177"/>
      <c r="C89" s="177"/>
      <c r="D89" s="177"/>
      <c r="E89" s="177"/>
      <c r="F89" s="177"/>
      <c r="G89" s="14">
        <v>81</v>
      </c>
      <c r="H89" s="99"/>
      <c r="I89" s="99"/>
    </row>
    <row r="90" spans="1:9" ht="22.5" customHeight="1" x14ac:dyDescent="0.2">
      <c r="A90" s="182" t="s">
        <v>127</v>
      </c>
      <c r="B90" s="182"/>
      <c r="C90" s="182"/>
      <c r="D90" s="182"/>
      <c r="E90" s="182"/>
      <c r="F90" s="182"/>
      <c r="G90" s="7">
        <v>82</v>
      </c>
      <c r="H90" s="99"/>
      <c r="I90" s="99"/>
    </row>
    <row r="91" spans="1:9" ht="12.75" customHeight="1" x14ac:dyDescent="0.2">
      <c r="A91" s="177" t="s">
        <v>128</v>
      </c>
      <c r="B91" s="177"/>
      <c r="C91" s="177"/>
      <c r="D91" s="177"/>
      <c r="E91" s="177"/>
      <c r="F91" s="177"/>
      <c r="G91" s="14">
        <v>83</v>
      </c>
      <c r="H91" s="99"/>
      <c r="I91" s="99"/>
    </row>
    <row r="92" spans="1:9" ht="12.75" customHeight="1" x14ac:dyDescent="0.2">
      <c r="A92" s="179" t="s">
        <v>129</v>
      </c>
      <c r="B92" s="179"/>
      <c r="C92" s="179"/>
      <c r="D92" s="179"/>
      <c r="E92" s="179"/>
      <c r="F92" s="179"/>
      <c r="G92" s="15">
        <v>84</v>
      </c>
      <c r="H92" s="100">
        <f>H93-H94</f>
        <v>0</v>
      </c>
      <c r="I92" s="100">
        <f>I93-I94</f>
        <v>0</v>
      </c>
    </row>
    <row r="93" spans="1:9" ht="12.75" customHeight="1" x14ac:dyDescent="0.2">
      <c r="A93" s="177" t="s">
        <v>130</v>
      </c>
      <c r="B93" s="177"/>
      <c r="C93" s="177"/>
      <c r="D93" s="177"/>
      <c r="E93" s="177"/>
      <c r="F93" s="177"/>
      <c r="G93" s="14">
        <v>85</v>
      </c>
      <c r="H93" s="99"/>
      <c r="I93" s="99"/>
    </row>
    <row r="94" spans="1:9" ht="12.75" customHeight="1" x14ac:dyDescent="0.2">
      <c r="A94" s="177" t="s">
        <v>131</v>
      </c>
      <c r="B94" s="177"/>
      <c r="C94" s="177"/>
      <c r="D94" s="177"/>
      <c r="E94" s="177"/>
      <c r="F94" s="177"/>
      <c r="G94" s="14">
        <v>86</v>
      </c>
      <c r="H94" s="99"/>
      <c r="I94" s="99"/>
    </row>
    <row r="95" spans="1:9" ht="12.75" customHeight="1" x14ac:dyDescent="0.2">
      <c r="A95" s="179" t="s">
        <v>132</v>
      </c>
      <c r="B95" s="179"/>
      <c r="C95" s="179"/>
      <c r="D95" s="179"/>
      <c r="E95" s="179"/>
      <c r="F95" s="179"/>
      <c r="G95" s="15">
        <v>87</v>
      </c>
      <c r="H95" s="100">
        <f>H96-H97</f>
        <v>0</v>
      </c>
      <c r="I95" s="100">
        <f>I96-I97</f>
        <v>0</v>
      </c>
    </row>
    <row r="96" spans="1:9" ht="12.75" customHeight="1" x14ac:dyDescent="0.2">
      <c r="A96" s="177" t="s">
        <v>133</v>
      </c>
      <c r="B96" s="177"/>
      <c r="C96" s="177"/>
      <c r="D96" s="177"/>
      <c r="E96" s="177"/>
      <c r="F96" s="177"/>
      <c r="G96" s="14">
        <v>88</v>
      </c>
      <c r="H96" s="99"/>
      <c r="I96" s="99"/>
    </row>
    <row r="97" spans="1:9" ht="12.75" customHeight="1" x14ac:dyDescent="0.2">
      <c r="A97" s="177" t="s">
        <v>134</v>
      </c>
      <c r="B97" s="177"/>
      <c r="C97" s="177"/>
      <c r="D97" s="177"/>
      <c r="E97" s="177"/>
      <c r="F97" s="177"/>
      <c r="G97" s="14">
        <v>89</v>
      </c>
      <c r="H97" s="99"/>
      <c r="I97" s="99"/>
    </row>
    <row r="98" spans="1:9" ht="12.75" customHeight="1" x14ac:dyDescent="0.2">
      <c r="A98" s="181" t="s">
        <v>135</v>
      </c>
      <c r="B98" s="181"/>
      <c r="C98" s="181"/>
      <c r="D98" s="181"/>
      <c r="E98" s="181"/>
      <c r="F98" s="181"/>
      <c r="G98" s="14">
        <v>90</v>
      </c>
      <c r="H98" s="99"/>
      <c r="I98" s="99"/>
    </row>
    <row r="99" spans="1:9" ht="12.75" customHeight="1" x14ac:dyDescent="0.2">
      <c r="A99" s="180" t="s">
        <v>136</v>
      </c>
      <c r="B99" s="180"/>
      <c r="C99" s="180"/>
      <c r="D99" s="180"/>
      <c r="E99" s="180"/>
      <c r="F99" s="180"/>
      <c r="G99" s="15">
        <v>91</v>
      </c>
      <c r="H99" s="100">
        <f>SUM(H100:H105)</f>
        <v>0</v>
      </c>
      <c r="I99" s="100">
        <f>SUM(I100:I105)</f>
        <v>0</v>
      </c>
    </row>
    <row r="100" spans="1:9" ht="12.75" customHeight="1" x14ac:dyDescent="0.2">
      <c r="A100" s="177" t="s">
        <v>137</v>
      </c>
      <c r="B100" s="177"/>
      <c r="C100" s="177"/>
      <c r="D100" s="177"/>
      <c r="E100" s="177"/>
      <c r="F100" s="177"/>
      <c r="G100" s="14">
        <v>92</v>
      </c>
      <c r="H100" s="99"/>
      <c r="I100" s="99"/>
    </row>
    <row r="101" spans="1:9" ht="12.75" customHeight="1" x14ac:dyDescent="0.2">
      <c r="A101" s="177" t="s">
        <v>138</v>
      </c>
      <c r="B101" s="177"/>
      <c r="C101" s="177"/>
      <c r="D101" s="177"/>
      <c r="E101" s="177"/>
      <c r="F101" s="177"/>
      <c r="G101" s="14">
        <v>93</v>
      </c>
      <c r="H101" s="99"/>
      <c r="I101" s="99"/>
    </row>
    <row r="102" spans="1:9" ht="12.75" customHeight="1" x14ac:dyDescent="0.2">
      <c r="A102" s="177" t="s">
        <v>139</v>
      </c>
      <c r="B102" s="177"/>
      <c r="C102" s="177"/>
      <c r="D102" s="177"/>
      <c r="E102" s="177"/>
      <c r="F102" s="177"/>
      <c r="G102" s="14">
        <v>94</v>
      </c>
      <c r="H102" s="99"/>
      <c r="I102" s="99"/>
    </row>
    <row r="103" spans="1:9" ht="12.75" customHeight="1" x14ac:dyDescent="0.2">
      <c r="A103" s="177" t="s">
        <v>140</v>
      </c>
      <c r="B103" s="177"/>
      <c r="C103" s="177"/>
      <c r="D103" s="177"/>
      <c r="E103" s="177"/>
      <c r="F103" s="177"/>
      <c r="G103" s="14">
        <v>95</v>
      </c>
      <c r="H103" s="99"/>
      <c r="I103" s="99"/>
    </row>
    <row r="104" spans="1:9" ht="12.75" customHeight="1" x14ac:dyDescent="0.2">
      <c r="A104" s="177" t="s">
        <v>141</v>
      </c>
      <c r="B104" s="177"/>
      <c r="C104" s="177"/>
      <c r="D104" s="177"/>
      <c r="E104" s="177"/>
      <c r="F104" s="177"/>
      <c r="G104" s="14">
        <v>96</v>
      </c>
      <c r="H104" s="99"/>
      <c r="I104" s="99"/>
    </row>
    <row r="105" spans="1:9" ht="12.75" customHeight="1" x14ac:dyDescent="0.2">
      <c r="A105" s="177" t="s">
        <v>142</v>
      </c>
      <c r="B105" s="177"/>
      <c r="C105" s="177"/>
      <c r="D105" s="177"/>
      <c r="E105" s="177"/>
      <c r="F105" s="177"/>
      <c r="G105" s="14">
        <v>97</v>
      </c>
      <c r="H105" s="99"/>
      <c r="I105" s="99"/>
    </row>
    <row r="106" spans="1:9" ht="12.75" customHeight="1" x14ac:dyDescent="0.2">
      <c r="A106" s="180" t="s">
        <v>143</v>
      </c>
      <c r="B106" s="180"/>
      <c r="C106" s="180"/>
      <c r="D106" s="180"/>
      <c r="E106" s="180"/>
      <c r="F106" s="180"/>
      <c r="G106" s="15">
        <v>98</v>
      </c>
      <c r="H106" s="100">
        <f>SUM(H107:H117)</f>
        <v>0</v>
      </c>
      <c r="I106" s="100">
        <f>SUM(I107:I117)</f>
        <v>0</v>
      </c>
    </row>
    <row r="107" spans="1:9" ht="12.75" customHeight="1" x14ac:dyDescent="0.2">
      <c r="A107" s="177" t="s">
        <v>144</v>
      </c>
      <c r="B107" s="177"/>
      <c r="C107" s="177"/>
      <c r="D107" s="177"/>
      <c r="E107" s="177"/>
      <c r="F107" s="177"/>
      <c r="G107" s="14">
        <v>99</v>
      </c>
      <c r="H107" s="99"/>
      <c r="I107" s="99"/>
    </row>
    <row r="108" spans="1:9" ht="12.75" customHeight="1" x14ac:dyDescent="0.2">
      <c r="A108" s="177" t="s">
        <v>145</v>
      </c>
      <c r="B108" s="177"/>
      <c r="C108" s="177"/>
      <c r="D108" s="177"/>
      <c r="E108" s="177"/>
      <c r="F108" s="177"/>
      <c r="G108" s="14">
        <v>100</v>
      </c>
      <c r="H108" s="99"/>
      <c r="I108" s="99"/>
    </row>
    <row r="109" spans="1:9" ht="12.75" customHeight="1" x14ac:dyDescent="0.2">
      <c r="A109" s="177" t="s">
        <v>146</v>
      </c>
      <c r="B109" s="177"/>
      <c r="C109" s="177"/>
      <c r="D109" s="177"/>
      <c r="E109" s="177"/>
      <c r="F109" s="177"/>
      <c r="G109" s="14">
        <v>101</v>
      </c>
      <c r="H109" s="99"/>
      <c r="I109" s="99"/>
    </row>
    <row r="110" spans="1:9" ht="22.15" customHeight="1" x14ac:dyDescent="0.2">
      <c r="A110" s="177" t="s">
        <v>147</v>
      </c>
      <c r="B110" s="177"/>
      <c r="C110" s="177"/>
      <c r="D110" s="177"/>
      <c r="E110" s="177"/>
      <c r="F110" s="177"/>
      <c r="G110" s="14">
        <v>102</v>
      </c>
      <c r="H110" s="99"/>
      <c r="I110" s="99"/>
    </row>
    <row r="111" spans="1:9" ht="12.75" customHeight="1" x14ac:dyDescent="0.2">
      <c r="A111" s="177" t="s">
        <v>148</v>
      </c>
      <c r="B111" s="177"/>
      <c r="C111" s="177"/>
      <c r="D111" s="177"/>
      <c r="E111" s="177"/>
      <c r="F111" s="177"/>
      <c r="G111" s="14">
        <v>103</v>
      </c>
      <c r="H111" s="99"/>
      <c r="I111" s="99"/>
    </row>
    <row r="112" spans="1:9" ht="12.75" customHeight="1" x14ac:dyDescent="0.2">
      <c r="A112" s="177" t="s">
        <v>149</v>
      </c>
      <c r="B112" s="177"/>
      <c r="C112" s="177"/>
      <c r="D112" s="177"/>
      <c r="E112" s="177"/>
      <c r="F112" s="177"/>
      <c r="G112" s="14">
        <v>104</v>
      </c>
      <c r="H112" s="99"/>
      <c r="I112" s="99"/>
    </row>
    <row r="113" spans="1:9" ht="12.75" customHeight="1" x14ac:dyDescent="0.2">
      <c r="A113" s="177" t="s">
        <v>150</v>
      </c>
      <c r="B113" s="177"/>
      <c r="C113" s="177"/>
      <c r="D113" s="177"/>
      <c r="E113" s="177"/>
      <c r="F113" s="177"/>
      <c r="G113" s="14">
        <v>105</v>
      </c>
      <c r="H113" s="99"/>
      <c r="I113" s="99"/>
    </row>
    <row r="114" spans="1:9" ht="12.75" customHeight="1" x14ac:dyDescent="0.2">
      <c r="A114" s="177" t="s">
        <v>151</v>
      </c>
      <c r="B114" s="177"/>
      <c r="C114" s="177"/>
      <c r="D114" s="177"/>
      <c r="E114" s="177"/>
      <c r="F114" s="177"/>
      <c r="G114" s="14">
        <v>106</v>
      </c>
      <c r="H114" s="99"/>
      <c r="I114" s="99"/>
    </row>
    <row r="115" spans="1:9" ht="12.75" customHeight="1" x14ac:dyDescent="0.2">
      <c r="A115" s="177" t="s">
        <v>152</v>
      </c>
      <c r="B115" s="177"/>
      <c r="C115" s="177"/>
      <c r="D115" s="177"/>
      <c r="E115" s="177"/>
      <c r="F115" s="177"/>
      <c r="G115" s="14">
        <v>107</v>
      </c>
      <c r="H115" s="99"/>
      <c r="I115" s="99"/>
    </row>
    <row r="116" spans="1:9" ht="12.75" customHeight="1" x14ac:dyDescent="0.2">
      <c r="A116" s="177" t="s">
        <v>153</v>
      </c>
      <c r="B116" s="177"/>
      <c r="C116" s="177"/>
      <c r="D116" s="177"/>
      <c r="E116" s="177"/>
      <c r="F116" s="177"/>
      <c r="G116" s="14">
        <v>108</v>
      </c>
      <c r="H116" s="99"/>
      <c r="I116" s="99"/>
    </row>
    <row r="117" spans="1:9" ht="12.75" customHeight="1" x14ac:dyDescent="0.2">
      <c r="A117" s="177" t="s">
        <v>154</v>
      </c>
      <c r="B117" s="177"/>
      <c r="C117" s="177"/>
      <c r="D117" s="177"/>
      <c r="E117" s="177"/>
      <c r="F117" s="177"/>
      <c r="G117" s="14">
        <v>109</v>
      </c>
      <c r="H117" s="99"/>
      <c r="I117" s="99"/>
    </row>
    <row r="118" spans="1:9" ht="12.75" customHeight="1" x14ac:dyDescent="0.2">
      <c r="A118" s="180" t="s">
        <v>155</v>
      </c>
      <c r="B118" s="180"/>
      <c r="C118" s="180"/>
      <c r="D118" s="180"/>
      <c r="E118" s="180"/>
      <c r="F118" s="180"/>
      <c r="G118" s="15">
        <v>110</v>
      </c>
      <c r="H118" s="100">
        <f>SUM(H119:H132)</f>
        <v>0</v>
      </c>
      <c r="I118" s="100">
        <f>SUM(I119:I132)</f>
        <v>0</v>
      </c>
    </row>
    <row r="119" spans="1:9" ht="12.75" customHeight="1" x14ac:dyDescent="0.2">
      <c r="A119" s="177" t="s">
        <v>144</v>
      </c>
      <c r="B119" s="177"/>
      <c r="C119" s="177"/>
      <c r="D119" s="177"/>
      <c r="E119" s="177"/>
      <c r="F119" s="177"/>
      <c r="G119" s="14">
        <v>111</v>
      </c>
      <c r="H119" s="99"/>
      <c r="I119" s="99"/>
    </row>
    <row r="120" spans="1:9" ht="12.75" customHeight="1" x14ac:dyDescent="0.2">
      <c r="A120" s="177" t="s">
        <v>145</v>
      </c>
      <c r="B120" s="177"/>
      <c r="C120" s="177"/>
      <c r="D120" s="177"/>
      <c r="E120" s="177"/>
      <c r="F120" s="177"/>
      <c r="G120" s="14">
        <v>112</v>
      </c>
      <c r="H120" s="99"/>
      <c r="I120" s="99"/>
    </row>
    <row r="121" spans="1:9" ht="12.75" customHeight="1" x14ac:dyDescent="0.2">
      <c r="A121" s="177" t="s">
        <v>146</v>
      </c>
      <c r="B121" s="177"/>
      <c r="C121" s="177"/>
      <c r="D121" s="177"/>
      <c r="E121" s="177"/>
      <c r="F121" s="177"/>
      <c r="G121" s="14">
        <v>113</v>
      </c>
      <c r="H121" s="99"/>
      <c r="I121" s="99"/>
    </row>
    <row r="122" spans="1:9" ht="25.9" customHeight="1" x14ac:dyDescent="0.2">
      <c r="A122" s="177" t="s">
        <v>147</v>
      </c>
      <c r="B122" s="177"/>
      <c r="C122" s="177"/>
      <c r="D122" s="177"/>
      <c r="E122" s="177"/>
      <c r="F122" s="177"/>
      <c r="G122" s="14">
        <v>114</v>
      </c>
      <c r="H122" s="99"/>
      <c r="I122" s="99"/>
    </row>
    <row r="123" spans="1:9" ht="12.75" customHeight="1" x14ac:dyDescent="0.2">
      <c r="A123" s="177" t="s">
        <v>148</v>
      </c>
      <c r="B123" s="177"/>
      <c r="C123" s="177"/>
      <c r="D123" s="177"/>
      <c r="E123" s="177"/>
      <c r="F123" s="177"/>
      <c r="G123" s="14">
        <v>115</v>
      </c>
      <c r="H123" s="99"/>
      <c r="I123" s="99"/>
    </row>
    <row r="124" spans="1:9" ht="12.75" customHeight="1" x14ac:dyDescent="0.2">
      <c r="A124" s="177" t="s">
        <v>149</v>
      </c>
      <c r="B124" s="177"/>
      <c r="C124" s="177"/>
      <c r="D124" s="177"/>
      <c r="E124" s="177"/>
      <c r="F124" s="177"/>
      <c r="G124" s="14">
        <v>116</v>
      </c>
      <c r="H124" s="99"/>
      <c r="I124" s="99"/>
    </row>
    <row r="125" spans="1:9" ht="12.75" customHeight="1" x14ac:dyDescent="0.2">
      <c r="A125" s="177" t="s">
        <v>150</v>
      </c>
      <c r="B125" s="177"/>
      <c r="C125" s="177"/>
      <c r="D125" s="177"/>
      <c r="E125" s="177"/>
      <c r="F125" s="177"/>
      <c r="G125" s="14">
        <v>117</v>
      </c>
      <c r="H125" s="99"/>
      <c r="I125" s="99"/>
    </row>
    <row r="126" spans="1:9" ht="12.75" customHeight="1" x14ac:dyDescent="0.2">
      <c r="A126" s="177" t="s">
        <v>151</v>
      </c>
      <c r="B126" s="177"/>
      <c r="C126" s="177"/>
      <c r="D126" s="177"/>
      <c r="E126" s="177"/>
      <c r="F126" s="177"/>
      <c r="G126" s="14">
        <v>118</v>
      </c>
      <c r="H126" s="99"/>
      <c r="I126" s="99"/>
    </row>
    <row r="127" spans="1:9" x14ac:dyDescent="0.2">
      <c r="A127" s="177" t="s">
        <v>152</v>
      </c>
      <c r="B127" s="177"/>
      <c r="C127" s="177"/>
      <c r="D127" s="177"/>
      <c r="E127" s="177"/>
      <c r="F127" s="177"/>
      <c r="G127" s="14">
        <v>119</v>
      </c>
      <c r="H127" s="99"/>
      <c r="I127" s="99"/>
    </row>
    <row r="128" spans="1:9" x14ac:dyDescent="0.2">
      <c r="A128" s="177" t="s">
        <v>156</v>
      </c>
      <c r="B128" s="177"/>
      <c r="C128" s="177"/>
      <c r="D128" s="177"/>
      <c r="E128" s="177"/>
      <c r="F128" s="177"/>
      <c r="G128" s="14">
        <v>120</v>
      </c>
      <c r="H128" s="99"/>
      <c r="I128" s="99"/>
    </row>
    <row r="129" spans="1:9" x14ac:dyDescent="0.2">
      <c r="A129" s="177" t="s">
        <v>157</v>
      </c>
      <c r="B129" s="177"/>
      <c r="C129" s="177"/>
      <c r="D129" s="177"/>
      <c r="E129" s="177"/>
      <c r="F129" s="177"/>
      <c r="G129" s="14">
        <v>121</v>
      </c>
      <c r="H129" s="99"/>
      <c r="I129" s="99"/>
    </row>
    <row r="130" spans="1:9" x14ac:dyDescent="0.2">
      <c r="A130" s="177" t="s">
        <v>158</v>
      </c>
      <c r="B130" s="177"/>
      <c r="C130" s="177"/>
      <c r="D130" s="177"/>
      <c r="E130" s="177"/>
      <c r="F130" s="177"/>
      <c r="G130" s="14">
        <v>122</v>
      </c>
      <c r="H130" s="99"/>
      <c r="I130" s="99"/>
    </row>
    <row r="131" spans="1:9" x14ac:dyDescent="0.2">
      <c r="A131" s="177" t="s">
        <v>159</v>
      </c>
      <c r="B131" s="177"/>
      <c r="C131" s="177"/>
      <c r="D131" s="177"/>
      <c r="E131" s="177"/>
      <c r="F131" s="177"/>
      <c r="G131" s="14">
        <v>123</v>
      </c>
      <c r="H131" s="99"/>
      <c r="I131" s="99"/>
    </row>
    <row r="132" spans="1:9" x14ac:dyDescent="0.2">
      <c r="A132" s="177" t="s">
        <v>160</v>
      </c>
      <c r="B132" s="177"/>
      <c r="C132" s="177"/>
      <c r="D132" s="177"/>
      <c r="E132" s="177"/>
      <c r="F132" s="177"/>
      <c r="G132" s="14">
        <v>124</v>
      </c>
      <c r="H132" s="99"/>
      <c r="I132" s="99"/>
    </row>
    <row r="133" spans="1:9" ht="22.15" customHeight="1" x14ac:dyDescent="0.2">
      <c r="A133" s="197" t="s">
        <v>161</v>
      </c>
      <c r="B133" s="197"/>
      <c r="C133" s="197"/>
      <c r="D133" s="197"/>
      <c r="E133" s="197"/>
      <c r="F133" s="197"/>
      <c r="G133" s="14">
        <v>125</v>
      </c>
      <c r="H133" s="99"/>
      <c r="I133" s="99"/>
    </row>
    <row r="134" spans="1:9" ht="12.75" customHeight="1" x14ac:dyDescent="0.2">
      <c r="A134" s="180" t="s">
        <v>162</v>
      </c>
      <c r="B134" s="180"/>
      <c r="C134" s="180"/>
      <c r="D134" s="180"/>
      <c r="E134" s="180"/>
      <c r="F134" s="180"/>
      <c r="G134" s="15">
        <v>126</v>
      </c>
      <c r="H134" s="100">
        <f>H75+H99+H106+H118+H133</f>
        <v>0</v>
      </c>
      <c r="I134" s="100">
        <f>I75+I99+I106+I118+I133</f>
        <v>0</v>
      </c>
    </row>
    <row r="135" spans="1:9" x14ac:dyDescent="0.2">
      <c r="A135" s="197" t="s">
        <v>163</v>
      </c>
      <c r="B135" s="197"/>
      <c r="C135" s="197"/>
      <c r="D135" s="197"/>
      <c r="E135" s="197"/>
      <c r="F135" s="197"/>
      <c r="G135" s="14">
        <v>127</v>
      </c>
      <c r="H135" s="99"/>
      <c r="I135" s="99"/>
    </row>
  </sheetData>
  <sheetProtection algorithmName="SHA-512" hashValue="/7uKGtT+284ITOfY1dn/7vfNV/WKw3IsAoWzSezHcIuqh4ba02h+1AN7QR4feIyWFPGwgnAWpcMJI0+Z9VlXcg==" saltValue="6JEVPyRXCSg1U27IeorqmQ=="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112"/>
  <sheetViews>
    <sheetView view="pageBreakPreview" zoomScaleNormal="100" zoomScaleSheetLayoutView="100" workbookViewId="0">
      <selection activeCell="A2" sqref="A2:I2"/>
    </sheetView>
  </sheetViews>
  <sheetFormatPr defaultRowHeight="12.75" x14ac:dyDescent="0.2"/>
  <cols>
    <col min="1" max="7" width="9.140625" style="6"/>
    <col min="8" max="9" width="17.85546875" style="16" customWidth="1"/>
    <col min="10" max="263" width="9.140625" style="6"/>
    <col min="264" max="264" width="9.85546875" style="6" bestFit="1" customWidth="1"/>
    <col min="265" max="265" width="11.7109375" style="6" bestFit="1" customWidth="1"/>
    <col min="266" max="519" width="9.140625" style="6"/>
    <col min="520" max="520" width="9.85546875" style="6" bestFit="1" customWidth="1"/>
    <col min="521" max="521" width="11.7109375" style="6" bestFit="1" customWidth="1"/>
    <col min="522" max="775" width="9.140625" style="6"/>
    <col min="776" max="776" width="9.85546875" style="6" bestFit="1" customWidth="1"/>
    <col min="777" max="777" width="11.7109375" style="6" bestFit="1" customWidth="1"/>
    <col min="778" max="1031" width="9.140625" style="6"/>
    <col min="1032" max="1032" width="9.85546875" style="6" bestFit="1" customWidth="1"/>
    <col min="1033" max="1033" width="11.7109375" style="6" bestFit="1" customWidth="1"/>
    <col min="1034" max="1287" width="9.140625" style="6"/>
    <col min="1288" max="1288" width="9.85546875" style="6" bestFit="1" customWidth="1"/>
    <col min="1289" max="1289" width="11.7109375" style="6" bestFit="1" customWidth="1"/>
    <col min="1290" max="1543" width="9.140625" style="6"/>
    <col min="1544" max="1544" width="9.85546875" style="6" bestFit="1" customWidth="1"/>
    <col min="1545" max="1545" width="11.7109375" style="6" bestFit="1" customWidth="1"/>
    <col min="1546" max="1799" width="9.140625" style="6"/>
    <col min="1800" max="1800" width="9.85546875" style="6" bestFit="1" customWidth="1"/>
    <col min="1801" max="1801" width="11.7109375" style="6" bestFit="1" customWidth="1"/>
    <col min="1802" max="2055" width="9.140625" style="6"/>
    <col min="2056" max="2056" width="9.85546875" style="6" bestFit="1" customWidth="1"/>
    <col min="2057" max="2057" width="11.7109375" style="6" bestFit="1" customWidth="1"/>
    <col min="2058" max="2311" width="9.140625" style="6"/>
    <col min="2312" max="2312" width="9.85546875" style="6" bestFit="1" customWidth="1"/>
    <col min="2313" max="2313" width="11.7109375" style="6" bestFit="1" customWidth="1"/>
    <col min="2314" max="2567" width="9.140625" style="6"/>
    <col min="2568" max="2568" width="9.85546875" style="6" bestFit="1" customWidth="1"/>
    <col min="2569" max="2569" width="11.7109375" style="6" bestFit="1" customWidth="1"/>
    <col min="2570" max="2823" width="9.140625" style="6"/>
    <col min="2824" max="2824" width="9.85546875" style="6" bestFit="1" customWidth="1"/>
    <col min="2825" max="2825" width="11.7109375" style="6" bestFit="1" customWidth="1"/>
    <col min="2826" max="3079" width="9.140625" style="6"/>
    <col min="3080" max="3080" width="9.85546875" style="6" bestFit="1" customWidth="1"/>
    <col min="3081" max="3081" width="11.7109375" style="6" bestFit="1" customWidth="1"/>
    <col min="3082" max="3335" width="9.140625" style="6"/>
    <col min="3336" max="3336" width="9.85546875" style="6" bestFit="1" customWidth="1"/>
    <col min="3337" max="3337" width="11.7109375" style="6" bestFit="1" customWidth="1"/>
    <col min="3338" max="3591" width="9.140625" style="6"/>
    <col min="3592" max="3592" width="9.85546875" style="6" bestFit="1" customWidth="1"/>
    <col min="3593" max="3593" width="11.7109375" style="6" bestFit="1" customWidth="1"/>
    <col min="3594" max="3847" width="9.140625" style="6"/>
    <col min="3848" max="3848" width="9.85546875" style="6" bestFit="1" customWidth="1"/>
    <col min="3849" max="3849" width="11.7109375" style="6" bestFit="1" customWidth="1"/>
    <col min="3850" max="4103" width="9.140625" style="6"/>
    <col min="4104" max="4104" width="9.85546875" style="6" bestFit="1" customWidth="1"/>
    <col min="4105" max="4105" width="11.7109375" style="6" bestFit="1" customWidth="1"/>
    <col min="4106" max="4359" width="9.140625" style="6"/>
    <col min="4360" max="4360" width="9.85546875" style="6" bestFit="1" customWidth="1"/>
    <col min="4361" max="4361" width="11.7109375" style="6" bestFit="1" customWidth="1"/>
    <col min="4362" max="4615" width="9.140625" style="6"/>
    <col min="4616" max="4616" width="9.85546875" style="6" bestFit="1" customWidth="1"/>
    <col min="4617" max="4617" width="11.7109375" style="6" bestFit="1" customWidth="1"/>
    <col min="4618" max="4871" width="9.140625" style="6"/>
    <col min="4872" max="4872" width="9.85546875" style="6" bestFit="1" customWidth="1"/>
    <col min="4873" max="4873" width="11.7109375" style="6" bestFit="1" customWidth="1"/>
    <col min="4874" max="5127" width="9.140625" style="6"/>
    <col min="5128" max="5128" width="9.85546875" style="6" bestFit="1" customWidth="1"/>
    <col min="5129" max="5129" width="11.7109375" style="6" bestFit="1" customWidth="1"/>
    <col min="5130" max="5383" width="9.140625" style="6"/>
    <col min="5384" max="5384" width="9.85546875" style="6" bestFit="1" customWidth="1"/>
    <col min="5385" max="5385" width="11.7109375" style="6" bestFit="1" customWidth="1"/>
    <col min="5386" max="5639" width="9.140625" style="6"/>
    <col min="5640" max="5640" width="9.85546875" style="6" bestFit="1" customWidth="1"/>
    <col min="5641" max="5641" width="11.7109375" style="6" bestFit="1" customWidth="1"/>
    <col min="5642" max="5895" width="9.140625" style="6"/>
    <col min="5896" max="5896" width="9.85546875" style="6" bestFit="1" customWidth="1"/>
    <col min="5897" max="5897" width="11.7109375" style="6" bestFit="1" customWidth="1"/>
    <col min="5898" max="6151" width="9.140625" style="6"/>
    <col min="6152" max="6152" width="9.85546875" style="6" bestFit="1" customWidth="1"/>
    <col min="6153" max="6153" width="11.7109375" style="6" bestFit="1" customWidth="1"/>
    <col min="6154" max="6407" width="9.140625" style="6"/>
    <col min="6408" max="6408" width="9.85546875" style="6" bestFit="1" customWidth="1"/>
    <col min="6409" max="6409" width="11.7109375" style="6" bestFit="1" customWidth="1"/>
    <col min="6410" max="6663" width="9.140625" style="6"/>
    <col min="6664" max="6664" width="9.85546875" style="6" bestFit="1" customWidth="1"/>
    <col min="6665" max="6665" width="11.7109375" style="6" bestFit="1" customWidth="1"/>
    <col min="6666" max="6919" width="9.140625" style="6"/>
    <col min="6920" max="6920" width="9.85546875" style="6" bestFit="1" customWidth="1"/>
    <col min="6921" max="6921" width="11.7109375" style="6" bestFit="1" customWidth="1"/>
    <col min="6922" max="7175" width="9.140625" style="6"/>
    <col min="7176" max="7176" width="9.85546875" style="6" bestFit="1" customWidth="1"/>
    <col min="7177" max="7177" width="11.7109375" style="6" bestFit="1" customWidth="1"/>
    <col min="7178" max="7431" width="9.140625" style="6"/>
    <col min="7432" max="7432" width="9.85546875" style="6" bestFit="1" customWidth="1"/>
    <col min="7433" max="7433" width="11.7109375" style="6" bestFit="1" customWidth="1"/>
    <col min="7434" max="7687" width="9.140625" style="6"/>
    <col min="7688" max="7688" width="9.85546875" style="6" bestFit="1" customWidth="1"/>
    <col min="7689" max="7689" width="11.7109375" style="6" bestFit="1" customWidth="1"/>
    <col min="7690" max="7943" width="9.140625" style="6"/>
    <col min="7944" max="7944" width="9.85546875" style="6" bestFit="1" customWidth="1"/>
    <col min="7945" max="7945" width="11.7109375" style="6" bestFit="1" customWidth="1"/>
    <col min="7946" max="8199" width="9.140625" style="6"/>
    <col min="8200" max="8200" width="9.85546875" style="6" bestFit="1" customWidth="1"/>
    <col min="8201" max="8201" width="11.7109375" style="6" bestFit="1" customWidth="1"/>
    <col min="8202" max="8455" width="9.140625" style="6"/>
    <col min="8456" max="8456" width="9.85546875" style="6" bestFit="1" customWidth="1"/>
    <col min="8457" max="8457" width="11.7109375" style="6" bestFit="1" customWidth="1"/>
    <col min="8458" max="8711" width="9.140625" style="6"/>
    <col min="8712" max="8712" width="9.85546875" style="6" bestFit="1" customWidth="1"/>
    <col min="8713" max="8713" width="11.7109375" style="6" bestFit="1" customWidth="1"/>
    <col min="8714" max="8967" width="9.140625" style="6"/>
    <col min="8968" max="8968" width="9.85546875" style="6" bestFit="1" customWidth="1"/>
    <col min="8969" max="8969" width="11.7109375" style="6" bestFit="1" customWidth="1"/>
    <col min="8970" max="9223" width="9.140625" style="6"/>
    <col min="9224" max="9224" width="9.85546875" style="6" bestFit="1" customWidth="1"/>
    <col min="9225" max="9225" width="11.7109375" style="6" bestFit="1" customWidth="1"/>
    <col min="9226" max="9479" width="9.140625" style="6"/>
    <col min="9480" max="9480" width="9.85546875" style="6" bestFit="1" customWidth="1"/>
    <col min="9481" max="9481" width="11.7109375" style="6" bestFit="1" customWidth="1"/>
    <col min="9482" max="9735" width="9.140625" style="6"/>
    <col min="9736" max="9736" width="9.85546875" style="6" bestFit="1" customWidth="1"/>
    <col min="9737" max="9737" width="11.7109375" style="6" bestFit="1" customWidth="1"/>
    <col min="9738" max="9991" width="9.140625" style="6"/>
    <col min="9992" max="9992" width="9.85546875" style="6" bestFit="1" customWidth="1"/>
    <col min="9993" max="9993" width="11.7109375" style="6" bestFit="1" customWidth="1"/>
    <col min="9994" max="10247" width="9.140625" style="6"/>
    <col min="10248" max="10248" width="9.85546875" style="6" bestFit="1" customWidth="1"/>
    <col min="10249" max="10249" width="11.7109375" style="6" bestFit="1" customWidth="1"/>
    <col min="10250" max="10503" width="9.140625" style="6"/>
    <col min="10504" max="10504" width="9.85546875" style="6" bestFit="1" customWidth="1"/>
    <col min="10505" max="10505" width="11.7109375" style="6" bestFit="1" customWidth="1"/>
    <col min="10506" max="10759" width="9.140625" style="6"/>
    <col min="10760" max="10760" width="9.85546875" style="6" bestFit="1" customWidth="1"/>
    <col min="10761" max="10761" width="11.7109375" style="6" bestFit="1" customWidth="1"/>
    <col min="10762" max="11015" width="9.140625" style="6"/>
    <col min="11016" max="11016" width="9.85546875" style="6" bestFit="1" customWidth="1"/>
    <col min="11017" max="11017" width="11.7109375" style="6" bestFit="1" customWidth="1"/>
    <col min="11018" max="11271" width="9.140625" style="6"/>
    <col min="11272" max="11272" width="9.85546875" style="6" bestFit="1" customWidth="1"/>
    <col min="11273" max="11273" width="11.7109375" style="6" bestFit="1" customWidth="1"/>
    <col min="11274" max="11527" width="9.140625" style="6"/>
    <col min="11528" max="11528" width="9.85546875" style="6" bestFit="1" customWidth="1"/>
    <col min="11529" max="11529" width="11.7109375" style="6" bestFit="1" customWidth="1"/>
    <col min="11530" max="11783" width="9.140625" style="6"/>
    <col min="11784" max="11784" width="9.85546875" style="6" bestFit="1" customWidth="1"/>
    <col min="11785" max="11785" width="11.7109375" style="6" bestFit="1" customWidth="1"/>
    <col min="11786" max="12039" width="9.140625" style="6"/>
    <col min="12040" max="12040" width="9.85546875" style="6" bestFit="1" customWidth="1"/>
    <col min="12041" max="12041" width="11.7109375" style="6" bestFit="1" customWidth="1"/>
    <col min="12042" max="12295" width="9.140625" style="6"/>
    <col min="12296" max="12296" width="9.85546875" style="6" bestFit="1" customWidth="1"/>
    <col min="12297" max="12297" width="11.7109375" style="6" bestFit="1" customWidth="1"/>
    <col min="12298" max="12551" width="9.140625" style="6"/>
    <col min="12552" max="12552" width="9.85546875" style="6" bestFit="1" customWidth="1"/>
    <col min="12553" max="12553" width="11.7109375" style="6" bestFit="1" customWidth="1"/>
    <col min="12554" max="12807" width="9.140625" style="6"/>
    <col min="12808" max="12808" width="9.85546875" style="6" bestFit="1" customWidth="1"/>
    <col min="12809" max="12809" width="11.7109375" style="6" bestFit="1" customWidth="1"/>
    <col min="12810" max="13063" width="9.140625" style="6"/>
    <col min="13064" max="13064" width="9.85546875" style="6" bestFit="1" customWidth="1"/>
    <col min="13065" max="13065" width="11.7109375" style="6" bestFit="1" customWidth="1"/>
    <col min="13066" max="13319" width="9.140625" style="6"/>
    <col min="13320" max="13320" width="9.85546875" style="6" bestFit="1" customWidth="1"/>
    <col min="13321" max="13321" width="11.7109375" style="6" bestFit="1" customWidth="1"/>
    <col min="13322" max="13575" width="9.140625" style="6"/>
    <col min="13576" max="13576" width="9.85546875" style="6" bestFit="1" customWidth="1"/>
    <col min="13577" max="13577" width="11.7109375" style="6" bestFit="1" customWidth="1"/>
    <col min="13578" max="13831" width="9.140625" style="6"/>
    <col min="13832" max="13832" width="9.85546875" style="6" bestFit="1" customWidth="1"/>
    <col min="13833" max="13833" width="11.7109375" style="6" bestFit="1" customWidth="1"/>
    <col min="13834" max="14087" width="9.140625" style="6"/>
    <col min="14088" max="14088" width="9.85546875" style="6" bestFit="1" customWidth="1"/>
    <col min="14089" max="14089" width="11.7109375" style="6" bestFit="1" customWidth="1"/>
    <col min="14090" max="14343" width="9.140625" style="6"/>
    <col min="14344" max="14344" width="9.85546875" style="6" bestFit="1" customWidth="1"/>
    <col min="14345" max="14345" width="11.7109375" style="6" bestFit="1" customWidth="1"/>
    <col min="14346" max="14599" width="9.140625" style="6"/>
    <col min="14600" max="14600" width="9.85546875" style="6" bestFit="1" customWidth="1"/>
    <col min="14601" max="14601" width="11.7109375" style="6" bestFit="1" customWidth="1"/>
    <col min="14602" max="14855" width="9.140625" style="6"/>
    <col min="14856" max="14856" width="9.85546875" style="6" bestFit="1" customWidth="1"/>
    <col min="14857" max="14857" width="11.7109375" style="6" bestFit="1" customWidth="1"/>
    <col min="14858" max="15111" width="9.140625" style="6"/>
    <col min="15112" max="15112" width="9.85546875" style="6" bestFit="1" customWidth="1"/>
    <col min="15113" max="15113" width="11.7109375" style="6" bestFit="1" customWidth="1"/>
    <col min="15114" max="15367" width="9.140625" style="6"/>
    <col min="15368" max="15368" width="9.85546875" style="6" bestFit="1" customWidth="1"/>
    <col min="15369" max="15369" width="11.7109375" style="6" bestFit="1" customWidth="1"/>
    <col min="15370" max="15623" width="9.140625" style="6"/>
    <col min="15624" max="15624" width="9.85546875" style="6" bestFit="1" customWidth="1"/>
    <col min="15625" max="15625" width="11.7109375" style="6" bestFit="1" customWidth="1"/>
    <col min="15626" max="15879" width="9.140625" style="6"/>
    <col min="15880" max="15880" width="9.85546875" style="6" bestFit="1" customWidth="1"/>
    <col min="15881" max="15881" width="11.7109375" style="6" bestFit="1" customWidth="1"/>
    <col min="15882" max="16135" width="9.140625" style="6"/>
    <col min="16136" max="16136" width="9.85546875" style="6" bestFit="1" customWidth="1"/>
    <col min="16137" max="16137" width="11.7109375" style="6" bestFit="1" customWidth="1"/>
    <col min="16138" max="16384" width="9.140625" style="6"/>
  </cols>
  <sheetData>
    <row r="1" spans="1:9" x14ac:dyDescent="0.2">
      <c r="A1" s="205" t="s">
        <v>164</v>
      </c>
      <c r="B1" s="184"/>
      <c r="C1" s="184"/>
      <c r="D1" s="184"/>
      <c r="E1" s="184"/>
      <c r="F1" s="184"/>
      <c r="G1" s="184"/>
      <c r="H1" s="184"/>
      <c r="I1" s="184"/>
    </row>
    <row r="2" spans="1:9" x14ac:dyDescent="0.2">
      <c r="A2" s="204" t="s">
        <v>165</v>
      </c>
      <c r="B2" s="186"/>
      <c r="C2" s="186"/>
      <c r="D2" s="186"/>
      <c r="E2" s="186"/>
      <c r="F2" s="186"/>
      <c r="G2" s="186"/>
      <c r="H2" s="186"/>
      <c r="I2" s="186"/>
    </row>
    <row r="3" spans="1:9" x14ac:dyDescent="0.2">
      <c r="A3" s="213" t="s">
        <v>46</v>
      </c>
      <c r="B3" s="214"/>
      <c r="C3" s="214"/>
      <c r="D3" s="214"/>
      <c r="E3" s="214"/>
      <c r="F3" s="214"/>
      <c r="G3" s="214"/>
      <c r="H3" s="214"/>
      <c r="I3" s="214"/>
    </row>
    <row r="4" spans="1:9" x14ac:dyDescent="0.2">
      <c r="A4" s="203" t="s">
        <v>166</v>
      </c>
      <c r="B4" s="190"/>
      <c r="C4" s="190"/>
      <c r="D4" s="190"/>
      <c r="E4" s="190"/>
      <c r="F4" s="190"/>
      <c r="G4" s="190"/>
      <c r="H4" s="190"/>
      <c r="I4" s="191"/>
    </row>
    <row r="5" spans="1:9" ht="23.25" x14ac:dyDescent="0.2">
      <c r="A5" s="201" t="s">
        <v>48</v>
      </c>
      <c r="B5" s="195"/>
      <c r="C5" s="195"/>
      <c r="D5" s="195"/>
      <c r="E5" s="195"/>
      <c r="F5" s="195"/>
      <c r="G5" s="17" t="s">
        <v>167</v>
      </c>
      <c r="H5" s="18" t="s">
        <v>168</v>
      </c>
      <c r="I5" s="18" t="s">
        <v>169</v>
      </c>
    </row>
    <row r="6" spans="1:9" x14ac:dyDescent="0.2">
      <c r="A6" s="202">
        <v>1</v>
      </c>
      <c r="B6" s="193"/>
      <c r="C6" s="193"/>
      <c r="D6" s="193"/>
      <c r="E6" s="193"/>
      <c r="F6" s="193"/>
      <c r="G6" s="78">
        <v>2</v>
      </c>
      <c r="H6" s="18">
        <v>3</v>
      </c>
      <c r="I6" s="18">
        <v>4</v>
      </c>
    </row>
    <row r="7" spans="1:9" ht="12.75" customHeight="1" x14ac:dyDescent="0.2">
      <c r="A7" s="180" t="s">
        <v>170</v>
      </c>
      <c r="B7" s="180"/>
      <c r="C7" s="180"/>
      <c r="D7" s="180"/>
      <c r="E7" s="180"/>
      <c r="F7" s="180"/>
      <c r="G7" s="15">
        <v>1</v>
      </c>
      <c r="H7" s="100">
        <f>SUM(H8:H12)</f>
        <v>0</v>
      </c>
      <c r="I7" s="100">
        <f>SUM(I8:I12)</f>
        <v>0</v>
      </c>
    </row>
    <row r="8" spans="1:9" ht="12.75" customHeight="1" x14ac:dyDescent="0.2">
      <c r="A8" s="177" t="s">
        <v>171</v>
      </c>
      <c r="B8" s="177"/>
      <c r="C8" s="177"/>
      <c r="D8" s="177"/>
      <c r="E8" s="177"/>
      <c r="F8" s="177"/>
      <c r="G8" s="14">
        <v>2</v>
      </c>
      <c r="H8" s="99"/>
      <c r="I8" s="99"/>
    </row>
    <row r="9" spans="1:9" ht="12.75" customHeight="1" x14ac:dyDescent="0.2">
      <c r="A9" s="177" t="s">
        <v>172</v>
      </c>
      <c r="B9" s="177"/>
      <c r="C9" s="177"/>
      <c r="D9" s="177"/>
      <c r="E9" s="177"/>
      <c r="F9" s="177"/>
      <c r="G9" s="14">
        <v>3</v>
      </c>
      <c r="H9" s="99"/>
      <c r="I9" s="99"/>
    </row>
    <row r="10" spans="1:9" ht="12.75" customHeight="1" x14ac:dyDescent="0.2">
      <c r="A10" s="177" t="s">
        <v>173</v>
      </c>
      <c r="B10" s="177"/>
      <c r="C10" s="177"/>
      <c r="D10" s="177"/>
      <c r="E10" s="177"/>
      <c r="F10" s="177"/>
      <c r="G10" s="14">
        <v>4</v>
      </c>
      <c r="H10" s="99"/>
      <c r="I10" s="99"/>
    </row>
    <row r="11" spans="1:9" ht="12.75" customHeight="1" x14ac:dyDescent="0.2">
      <c r="A11" s="177" t="s">
        <v>174</v>
      </c>
      <c r="B11" s="177"/>
      <c r="C11" s="177"/>
      <c r="D11" s="177"/>
      <c r="E11" s="177"/>
      <c r="F11" s="177"/>
      <c r="G11" s="14">
        <v>5</v>
      </c>
      <c r="H11" s="99"/>
      <c r="I11" s="99"/>
    </row>
    <row r="12" spans="1:9" ht="12.75" customHeight="1" x14ac:dyDescent="0.2">
      <c r="A12" s="177" t="s">
        <v>175</v>
      </c>
      <c r="B12" s="177"/>
      <c r="C12" s="177"/>
      <c r="D12" s="177"/>
      <c r="E12" s="177"/>
      <c r="F12" s="177"/>
      <c r="G12" s="14">
        <v>6</v>
      </c>
      <c r="H12" s="99"/>
      <c r="I12" s="99"/>
    </row>
    <row r="13" spans="1:9" ht="12.75" customHeight="1" x14ac:dyDescent="0.2">
      <c r="A13" s="180" t="s">
        <v>176</v>
      </c>
      <c r="B13" s="180"/>
      <c r="C13" s="180"/>
      <c r="D13" s="180"/>
      <c r="E13" s="180"/>
      <c r="F13" s="180"/>
      <c r="G13" s="15">
        <v>7</v>
      </c>
      <c r="H13" s="100">
        <f>H14+H15+H19+H23+H24+H25+H28+H35</f>
        <v>0</v>
      </c>
      <c r="I13" s="100">
        <f>I14+I15+I19+I23+I24+I25+I28+I35</f>
        <v>0</v>
      </c>
    </row>
    <row r="14" spans="1:9" ht="12.75" customHeight="1" x14ac:dyDescent="0.2">
      <c r="A14" s="177" t="s">
        <v>177</v>
      </c>
      <c r="B14" s="177"/>
      <c r="C14" s="177"/>
      <c r="D14" s="177"/>
      <c r="E14" s="177"/>
      <c r="F14" s="177"/>
      <c r="G14" s="14">
        <v>8</v>
      </c>
      <c r="H14" s="99"/>
      <c r="I14" s="99"/>
    </row>
    <row r="15" spans="1:9" ht="12.75" customHeight="1" x14ac:dyDescent="0.2">
      <c r="A15" s="212" t="s">
        <v>178</v>
      </c>
      <c r="B15" s="212"/>
      <c r="C15" s="212"/>
      <c r="D15" s="212"/>
      <c r="E15" s="212"/>
      <c r="F15" s="212"/>
      <c r="G15" s="15">
        <v>9</v>
      </c>
      <c r="H15" s="100">
        <f>SUM(H16:H18)</f>
        <v>0</v>
      </c>
      <c r="I15" s="100">
        <f>SUM(I16:I18)</f>
        <v>0</v>
      </c>
    </row>
    <row r="16" spans="1:9" ht="12.75" customHeight="1" x14ac:dyDescent="0.2">
      <c r="A16" s="206" t="s">
        <v>179</v>
      </c>
      <c r="B16" s="206"/>
      <c r="C16" s="206"/>
      <c r="D16" s="206"/>
      <c r="E16" s="206"/>
      <c r="F16" s="206"/>
      <c r="G16" s="14">
        <v>10</v>
      </c>
      <c r="H16" s="99"/>
      <c r="I16" s="99"/>
    </row>
    <row r="17" spans="1:9" ht="12.75" customHeight="1" x14ac:dyDescent="0.2">
      <c r="A17" s="206" t="s">
        <v>180</v>
      </c>
      <c r="B17" s="206"/>
      <c r="C17" s="206"/>
      <c r="D17" s="206"/>
      <c r="E17" s="206"/>
      <c r="F17" s="206"/>
      <c r="G17" s="14">
        <v>11</v>
      </c>
      <c r="H17" s="99"/>
      <c r="I17" s="99"/>
    </row>
    <row r="18" spans="1:9" ht="12.75" customHeight="1" x14ac:dyDescent="0.2">
      <c r="A18" s="206" t="s">
        <v>181</v>
      </c>
      <c r="B18" s="206"/>
      <c r="C18" s="206"/>
      <c r="D18" s="206"/>
      <c r="E18" s="206"/>
      <c r="F18" s="206"/>
      <c r="G18" s="14">
        <v>12</v>
      </c>
      <c r="H18" s="99"/>
      <c r="I18" s="99"/>
    </row>
    <row r="19" spans="1:9" ht="12.75" customHeight="1" x14ac:dyDescent="0.2">
      <c r="A19" s="212" t="s">
        <v>182</v>
      </c>
      <c r="B19" s="212"/>
      <c r="C19" s="212"/>
      <c r="D19" s="212"/>
      <c r="E19" s="212"/>
      <c r="F19" s="212"/>
      <c r="G19" s="15">
        <v>13</v>
      </c>
      <c r="H19" s="100">
        <f>SUM(H20:H22)</f>
        <v>0</v>
      </c>
      <c r="I19" s="100">
        <f>SUM(I20:I22)</f>
        <v>0</v>
      </c>
    </row>
    <row r="20" spans="1:9" ht="12.75" customHeight="1" x14ac:dyDescent="0.2">
      <c r="A20" s="206" t="s">
        <v>183</v>
      </c>
      <c r="B20" s="206"/>
      <c r="C20" s="206"/>
      <c r="D20" s="206"/>
      <c r="E20" s="206"/>
      <c r="F20" s="206"/>
      <c r="G20" s="14">
        <v>14</v>
      </c>
      <c r="H20" s="99"/>
      <c r="I20" s="99"/>
    </row>
    <row r="21" spans="1:9" ht="12.75" customHeight="1" x14ac:dyDescent="0.2">
      <c r="A21" s="206" t="s">
        <v>184</v>
      </c>
      <c r="B21" s="206"/>
      <c r="C21" s="206"/>
      <c r="D21" s="206"/>
      <c r="E21" s="206"/>
      <c r="F21" s="206"/>
      <c r="G21" s="14">
        <v>15</v>
      </c>
      <c r="H21" s="99"/>
      <c r="I21" s="99"/>
    </row>
    <row r="22" spans="1:9" ht="12.75" customHeight="1" x14ac:dyDescent="0.2">
      <c r="A22" s="206" t="s">
        <v>185</v>
      </c>
      <c r="B22" s="206"/>
      <c r="C22" s="206"/>
      <c r="D22" s="206"/>
      <c r="E22" s="206"/>
      <c r="F22" s="206"/>
      <c r="G22" s="14">
        <v>16</v>
      </c>
      <c r="H22" s="99"/>
      <c r="I22" s="99"/>
    </row>
    <row r="23" spans="1:9" ht="12.75" customHeight="1" x14ac:dyDescent="0.2">
      <c r="A23" s="177" t="s">
        <v>186</v>
      </c>
      <c r="B23" s="177"/>
      <c r="C23" s="177"/>
      <c r="D23" s="177"/>
      <c r="E23" s="177"/>
      <c r="F23" s="177"/>
      <c r="G23" s="14">
        <v>17</v>
      </c>
      <c r="H23" s="99"/>
      <c r="I23" s="99"/>
    </row>
    <row r="24" spans="1:9" ht="12.75" customHeight="1" x14ac:dyDescent="0.2">
      <c r="A24" s="177" t="s">
        <v>187</v>
      </c>
      <c r="B24" s="177"/>
      <c r="C24" s="177"/>
      <c r="D24" s="177"/>
      <c r="E24" s="177"/>
      <c r="F24" s="177"/>
      <c r="G24" s="14">
        <v>18</v>
      </c>
      <c r="H24" s="99"/>
      <c r="I24" s="99"/>
    </row>
    <row r="25" spans="1:9" ht="12.75" customHeight="1" x14ac:dyDescent="0.2">
      <c r="A25" s="212" t="s">
        <v>188</v>
      </c>
      <c r="B25" s="212"/>
      <c r="C25" s="212"/>
      <c r="D25" s="212"/>
      <c r="E25" s="212"/>
      <c r="F25" s="212"/>
      <c r="G25" s="15">
        <v>19</v>
      </c>
      <c r="H25" s="100">
        <f>H26+H27</f>
        <v>0</v>
      </c>
      <c r="I25" s="100">
        <f>I26+I27</f>
        <v>0</v>
      </c>
    </row>
    <row r="26" spans="1:9" ht="12.75" customHeight="1" x14ac:dyDescent="0.2">
      <c r="A26" s="206" t="s">
        <v>189</v>
      </c>
      <c r="B26" s="206"/>
      <c r="C26" s="206"/>
      <c r="D26" s="206"/>
      <c r="E26" s="206"/>
      <c r="F26" s="206"/>
      <c r="G26" s="14">
        <v>20</v>
      </c>
      <c r="H26" s="99"/>
      <c r="I26" s="99"/>
    </row>
    <row r="27" spans="1:9" ht="12.75" customHeight="1" x14ac:dyDescent="0.2">
      <c r="A27" s="206" t="s">
        <v>190</v>
      </c>
      <c r="B27" s="206"/>
      <c r="C27" s="206"/>
      <c r="D27" s="206"/>
      <c r="E27" s="206"/>
      <c r="F27" s="206"/>
      <c r="G27" s="14">
        <v>21</v>
      </c>
      <c r="H27" s="99"/>
      <c r="I27" s="99"/>
    </row>
    <row r="28" spans="1:9" ht="12.75" customHeight="1" x14ac:dyDescent="0.2">
      <c r="A28" s="212" t="s">
        <v>191</v>
      </c>
      <c r="B28" s="212"/>
      <c r="C28" s="212"/>
      <c r="D28" s="212"/>
      <c r="E28" s="212"/>
      <c r="F28" s="212"/>
      <c r="G28" s="15">
        <v>22</v>
      </c>
      <c r="H28" s="100">
        <f>SUM(H29:H34)</f>
        <v>0</v>
      </c>
      <c r="I28" s="100">
        <f>SUM(I29:I34)</f>
        <v>0</v>
      </c>
    </row>
    <row r="29" spans="1:9" ht="12.75" customHeight="1" x14ac:dyDescent="0.2">
      <c r="A29" s="206" t="s">
        <v>192</v>
      </c>
      <c r="B29" s="206"/>
      <c r="C29" s="206"/>
      <c r="D29" s="206"/>
      <c r="E29" s="206"/>
      <c r="F29" s="206"/>
      <c r="G29" s="14">
        <v>23</v>
      </c>
      <c r="H29" s="99"/>
      <c r="I29" s="99"/>
    </row>
    <row r="30" spans="1:9" ht="12.75" customHeight="1" x14ac:dyDescent="0.2">
      <c r="A30" s="206" t="s">
        <v>193</v>
      </c>
      <c r="B30" s="206"/>
      <c r="C30" s="206"/>
      <c r="D30" s="206"/>
      <c r="E30" s="206"/>
      <c r="F30" s="206"/>
      <c r="G30" s="14">
        <v>24</v>
      </c>
      <c r="H30" s="99"/>
      <c r="I30" s="99"/>
    </row>
    <row r="31" spans="1:9" ht="12.75" customHeight="1" x14ac:dyDescent="0.2">
      <c r="A31" s="206" t="s">
        <v>194</v>
      </c>
      <c r="B31" s="206"/>
      <c r="C31" s="206"/>
      <c r="D31" s="206"/>
      <c r="E31" s="206"/>
      <c r="F31" s="206"/>
      <c r="G31" s="14">
        <v>25</v>
      </c>
      <c r="H31" s="99"/>
      <c r="I31" s="99"/>
    </row>
    <row r="32" spans="1:9" ht="12.75" customHeight="1" x14ac:dyDescent="0.2">
      <c r="A32" s="206" t="s">
        <v>195</v>
      </c>
      <c r="B32" s="206"/>
      <c r="C32" s="206"/>
      <c r="D32" s="206"/>
      <c r="E32" s="206"/>
      <c r="F32" s="206"/>
      <c r="G32" s="14">
        <v>26</v>
      </c>
      <c r="H32" s="99"/>
      <c r="I32" s="99"/>
    </row>
    <row r="33" spans="1:9" ht="12.75" customHeight="1" x14ac:dyDescent="0.2">
      <c r="A33" s="206" t="s">
        <v>196</v>
      </c>
      <c r="B33" s="206"/>
      <c r="C33" s="206"/>
      <c r="D33" s="206"/>
      <c r="E33" s="206"/>
      <c r="F33" s="206"/>
      <c r="G33" s="14">
        <v>27</v>
      </c>
      <c r="H33" s="99"/>
      <c r="I33" s="99"/>
    </row>
    <row r="34" spans="1:9" ht="12.75" customHeight="1" x14ac:dyDescent="0.2">
      <c r="A34" s="206" t="s">
        <v>197</v>
      </c>
      <c r="B34" s="206"/>
      <c r="C34" s="206"/>
      <c r="D34" s="206"/>
      <c r="E34" s="206"/>
      <c r="F34" s="206"/>
      <c r="G34" s="14">
        <v>28</v>
      </c>
      <c r="H34" s="99"/>
      <c r="I34" s="99"/>
    </row>
    <row r="35" spans="1:9" ht="12.75" customHeight="1" x14ac:dyDescent="0.2">
      <c r="A35" s="177" t="s">
        <v>198</v>
      </c>
      <c r="B35" s="177"/>
      <c r="C35" s="177"/>
      <c r="D35" s="177"/>
      <c r="E35" s="177"/>
      <c r="F35" s="177"/>
      <c r="G35" s="14">
        <v>29</v>
      </c>
      <c r="H35" s="99"/>
      <c r="I35" s="99"/>
    </row>
    <row r="36" spans="1:9" ht="12.75" customHeight="1" x14ac:dyDescent="0.2">
      <c r="A36" s="180" t="s">
        <v>199</v>
      </c>
      <c r="B36" s="180"/>
      <c r="C36" s="180"/>
      <c r="D36" s="180"/>
      <c r="E36" s="180"/>
      <c r="F36" s="180"/>
      <c r="G36" s="15">
        <v>30</v>
      </c>
      <c r="H36" s="100">
        <f>SUM(H37:H46)</f>
        <v>0</v>
      </c>
      <c r="I36" s="100">
        <f>SUM(I37:I46)</f>
        <v>0</v>
      </c>
    </row>
    <row r="37" spans="1:9" ht="12.75" customHeight="1" x14ac:dyDescent="0.2">
      <c r="A37" s="177" t="s">
        <v>200</v>
      </c>
      <c r="B37" s="177"/>
      <c r="C37" s="177"/>
      <c r="D37" s="177"/>
      <c r="E37" s="177"/>
      <c r="F37" s="177"/>
      <c r="G37" s="14">
        <v>31</v>
      </c>
      <c r="H37" s="99"/>
      <c r="I37" s="99"/>
    </row>
    <row r="38" spans="1:9" ht="25.15" customHeight="1" x14ac:dyDescent="0.2">
      <c r="A38" s="177" t="s">
        <v>201</v>
      </c>
      <c r="B38" s="177"/>
      <c r="C38" s="177"/>
      <c r="D38" s="177"/>
      <c r="E38" s="177"/>
      <c r="F38" s="177"/>
      <c r="G38" s="14">
        <v>32</v>
      </c>
      <c r="H38" s="99"/>
      <c r="I38" s="99"/>
    </row>
    <row r="39" spans="1:9" ht="28.15" customHeight="1" x14ac:dyDescent="0.2">
      <c r="A39" s="177" t="s">
        <v>202</v>
      </c>
      <c r="B39" s="177"/>
      <c r="C39" s="177"/>
      <c r="D39" s="177"/>
      <c r="E39" s="177"/>
      <c r="F39" s="177"/>
      <c r="G39" s="14">
        <v>33</v>
      </c>
      <c r="H39" s="99"/>
      <c r="I39" s="99"/>
    </row>
    <row r="40" spans="1:9" ht="28.15" customHeight="1" x14ac:dyDescent="0.2">
      <c r="A40" s="177" t="s">
        <v>203</v>
      </c>
      <c r="B40" s="177"/>
      <c r="C40" s="177"/>
      <c r="D40" s="177"/>
      <c r="E40" s="177"/>
      <c r="F40" s="177"/>
      <c r="G40" s="14">
        <v>34</v>
      </c>
      <c r="H40" s="99"/>
      <c r="I40" s="99"/>
    </row>
    <row r="41" spans="1:9" ht="22.9" customHeight="1" x14ac:dyDescent="0.2">
      <c r="A41" s="177" t="s">
        <v>204</v>
      </c>
      <c r="B41" s="177"/>
      <c r="C41" s="177"/>
      <c r="D41" s="177"/>
      <c r="E41" s="177"/>
      <c r="F41" s="177"/>
      <c r="G41" s="14">
        <v>35</v>
      </c>
      <c r="H41" s="99"/>
      <c r="I41" s="99"/>
    </row>
    <row r="42" spans="1:9" ht="12.75" customHeight="1" x14ac:dyDescent="0.2">
      <c r="A42" s="177" t="s">
        <v>205</v>
      </c>
      <c r="B42" s="177"/>
      <c r="C42" s="177"/>
      <c r="D42" s="177"/>
      <c r="E42" s="177"/>
      <c r="F42" s="177"/>
      <c r="G42" s="14">
        <v>36</v>
      </c>
      <c r="H42" s="99"/>
      <c r="I42" s="99"/>
    </row>
    <row r="43" spans="1:9" ht="12.75" customHeight="1" x14ac:dyDescent="0.2">
      <c r="A43" s="177" t="s">
        <v>206</v>
      </c>
      <c r="B43" s="177"/>
      <c r="C43" s="177"/>
      <c r="D43" s="177"/>
      <c r="E43" s="177"/>
      <c r="F43" s="177"/>
      <c r="G43" s="14">
        <v>37</v>
      </c>
      <c r="H43" s="99"/>
      <c r="I43" s="99"/>
    </row>
    <row r="44" spans="1:9" ht="12.75" customHeight="1" x14ac:dyDescent="0.2">
      <c r="A44" s="177" t="s">
        <v>207</v>
      </c>
      <c r="B44" s="177"/>
      <c r="C44" s="177"/>
      <c r="D44" s="177"/>
      <c r="E44" s="177"/>
      <c r="F44" s="177"/>
      <c r="G44" s="14">
        <v>38</v>
      </c>
      <c r="H44" s="99"/>
      <c r="I44" s="99"/>
    </row>
    <row r="45" spans="1:9" ht="12.75" customHeight="1" x14ac:dyDescent="0.2">
      <c r="A45" s="177" t="s">
        <v>208</v>
      </c>
      <c r="B45" s="177"/>
      <c r="C45" s="177"/>
      <c r="D45" s="177"/>
      <c r="E45" s="177"/>
      <c r="F45" s="177"/>
      <c r="G45" s="14">
        <v>39</v>
      </c>
      <c r="H45" s="99"/>
      <c r="I45" s="99"/>
    </row>
    <row r="46" spans="1:9" ht="12.75" customHeight="1" x14ac:dyDescent="0.2">
      <c r="A46" s="177" t="s">
        <v>209</v>
      </c>
      <c r="B46" s="177"/>
      <c r="C46" s="177"/>
      <c r="D46" s="177"/>
      <c r="E46" s="177"/>
      <c r="F46" s="177"/>
      <c r="G46" s="14">
        <v>40</v>
      </c>
      <c r="H46" s="99"/>
      <c r="I46" s="99"/>
    </row>
    <row r="47" spans="1:9" ht="12.75" customHeight="1" x14ac:dyDescent="0.2">
      <c r="A47" s="180" t="s">
        <v>210</v>
      </c>
      <c r="B47" s="180"/>
      <c r="C47" s="180"/>
      <c r="D47" s="180"/>
      <c r="E47" s="180"/>
      <c r="F47" s="180"/>
      <c r="G47" s="15">
        <v>41</v>
      </c>
      <c r="H47" s="100">
        <f>SUM(H48:H54)</f>
        <v>0</v>
      </c>
      <c r="I47" s="100">
        <f>SUM(I48:I54)</f>
        <v>0</v>
      </c>
    </row>
    <row r="48" spans="1:9" ht="23.45" customHeight="1" x14ac:dyDescent="0.2">
      <c r="A48" s="177" t="s">
        <v>211</v>
      </c>
      <c r="B48" s="177"/>
      <c r="C48" s="177"/>
      <c r="D48" s="177"/>
      <c r="E48" s="177"/>
      <c r="F48" s="177"/>
      <c r="G48" s="14">
        <v>42</v>
      </c>
      <c r="H48" s="99"/>
      <c r="I48" s="99"/>
    </row>
    <row r="49" spans="1:12" ht="12.75" customHeight="1" x14ac:dyDescent="0.2">
      <c r="A49" s="200" t="s">
        <v>212</v>
      </c>
      <c r="B49" s="200"/>
      <c r="C49" s="200"/>
      <c r="D49" s="200"/>
      <c r="E49" s="200"/>
      <c r="F49" s="200"/>
      <c r="G49" s="14">
        <v>43</v>
      </c>
      <c r="H49" s="99"/>
      <c r="I49" s="99"/>
    </row>
    <row r="50" spans="1:12" ht="12.75" customHeight="1" x14ac:dyDescent="0.2">
      <c r="A50" s="200" t="s">
        <v>213</v>
      </c>
      <c r="B50" s="200"/>
      <c r="C50" s="200"/>
      <c r="D50" s="200"/>
      <c r="E50" s="200"/>
      <c r="F50" s="200"/>
      <c r="G50" s="14">
        <v>44</v>
      </c>
      <c r="H50" s="99"/>
      <c r="I50" s="99"/>
    </row>
    <row r="51" spans="1:12" ht="12.75" customHeight="1" x14ac:dyDescent="0.2">
      <c r="A51" s="200" t="s">
        <v>214</v>
      </c>
      <c r="B51" s="200"/>
      <c r="C51" s="200"/>
      <c r="D51" s="200"/>
      <c r="E51" s="200"/>
      <c r="F51" s="200"/>
      <c r="G51" s="14">
        <v>45</v>
      </c>
      <c r="H51" s="99"/>
      <c r="I51" s="99"/>
    </row>
    <row r="52" spans="1:12" ht="12.75" customHeight="1" x14ac:dyDescent="0.2">
      <c r="A52" s="200" t="s">
        <v>215</v>
      </c>
      <c r="B52" s="200"/>
      <c r="C52" s="200"/>
      <c r="D52" s="200"/>
      <c r="E52" s="200"/>
      <c r="F52" s="200"/>
      <c r="G52" s="14">
        <v>46</v>
      </c>
      <c r="H52" s="99"/>
      <c r="I52" s="99"/>
    </row>
    <row r="53" spans="1:12" ht="12.75" customHeight="1" x14ac:dyDescent="0.2">
      <c r="A53" s="200" t="s">
        <v>216</v>
      </c>
      <c r="B53" s="200"/>
      <c r="C53" s="200"/>
      <c r="D53" s="200"/>
      <c r="E53" s="200"/>
      <c r="F53" s="200"/>
      <c r="G53" s="14">
        <v>47</v>
      </c>
      <c r="H53" s="99"/>
      <c r="I53" s="99"/>
    </row>
    <row r="54" spans="1:12" ht="12.75" customHeight="1" x14ac:dyDescent="0.2">
      <c r="A54" s="200" t="s">
        <v>217</v>
      </c>
      <c r="B54" s="200"/>
      <c r="C54" s="200"/>
      <c r="D54" s="200"/>
      <c r="E54" s="200"/>
      <c r="F54" s="200"/>
      <c r="G54" s="14">
        <v>48</v>
      </c>
      <c r="H54" s="99"/>
      <c r="I54" s="99"/>
    </row>
    <row r="55" spans="1:12" ht="30.6" customHeight="1" x14ac:dyDescent="0.2">
      <c r="A55" s="197" t="s">
        <v>218</v>
      </c>
      <c r="B55" s="197"/>
      <c r="C55" s="197"/>
      <c r="D55" s="197"/>
      <c r="E55" s="197"/>
      <c r="F55" s="197"/>
      <c r="G55" s="14">
        <v>49</v>
      </c>
      <c r="H55" s="99"/>
      <c r="I55" s="99"/>
    </row>
    <row r="56" spans="1:12" ht="12.75" customHeight="1" x14ac:dyDescent="0.2">
      <c r="A56" s="197" t="s">
        <v>219</v>
      </c>
      <c r="B56" s="197"/>
      <c r="C56" s="197"/>
      <c r="D56" s="197"/>
      <c r="E56" s="197"/>
      <c r="F56" s="197"/>
      <c r="G56" s="14">
        <v>50</v>
      </c>
      <c r="H56" s="99"/>
      <c r="I56" s="99"/>
    </row>
    <row r="57" spans="1:12" ht="28.9" customHeight="1" x14ac:dyDescent="0.2">
      <c r="A57" s="197" t="s">
        <v>220</v>
      </c>
      <c r="B57" s="197"/>
      <c r="C57" s="197"/>
      <c r="D57" s="197"/>
      <c r="E57" s="197"/>
      <c r="F57" s="197"/>
      <c r="G57" s="14">
        <v>51</v>
      </c>
      <c r="H57" s="99"/>
      <c r="I57" s="99"/>
    </row>
    <row r="58" spans="1:12" ht="12.75" customHeight="1" x14ac:dyDescent="0.2">
      <c r="A58" s="197" t="s">
        <v>221</v>
      </c>
      <c r="B58" s="197"/>
      <c r="C58" s="197"/>
      <c r="D58" s="197"/>
      <c r="E58" s="197"/>
      <c r="F58" s="197"/>
      <c r="G58" s="14">
        <v>52</v>
      </c>
      <c r="H58" s="99"/>
      <c r="I58" s="99"/>
    </row>
    <row r="59" spans="1:12" ht="12.75" customHeight="1" x14ac:dyDescent="0.2">
      <c r="A59" s="180" t="s">
        <v>222</v>
      </c>
      <c r="B59" s="180"/>
      <c r="C59" s="180"/>
      <c r="D59" s="180"/>
      <c r="E59" s="180"/>
      <c r="F59" s="180"/>
      <c r="G59" s="15">
        <v>53</v>
      </c>
      <c r="H59" s="100">
        <f>H7+H36+H55+H56</f>
        <v>0</v>
      </c>
      <c r="I59" s="100">
        <f>I7+I36+I55+I56</f>
        <v>0</v>
      </c>
    </row>
    <row r="60" spans="1:12" ht="12.75" customHeight="1" x14ac:dyDescent="0.2">
      <c r="A60" s="180" t="s">
        <v>223</v>
      </c>
      <c r="B60" s="180"/>
      <c r="C60" s="180"/>
      <c r="D60" s="180"/>
      <c r="E60" s="180"/>
      <c r="F60" s="180"/>
      <c r="G60" s="15">
        <v>54</v>
      </c>
      <c r="H60" s="100">
        <f>H13+H47+H57+H58</f>
        <v>0</v>
      </c>
      <c r="I60" s="100">
        <f>I13+I47+I57+I58</f>
        <v>0</v>
      </c>
    </row>
    <row r="61" spans="1:12" ht="12.75" customHeight="1" x14ac:dyDescent="0.2">
      <c r="A61" s="180" t="s">
        <v>224</v>
      </c>
      <c r="B61" s="180"/>
      <c r="C61" s="180"/>
      <c r="D61" s="180"/>
      <c r="E61" s="180"/>
      <c r="F61" s="180"/>
      <c r="G61" s="15">
        <v>55</v>
      </c>
      <c r="H61" s="100">
        <f>H59-H60</f>
        <v>0</v>
      </c>
      <c r="I61" s="100">
        <f>I59-I60</f>
        <v>0</v>
      </c>
    </row>
    <row r="62" spans="1:12" ht="12.75" customHeight="1" x14ac:dyDescent="0.2">
      <c r="A62" s="207" t="s">
        <v>225</v>
      </c>
      <c r="B62" s="207"/>
      <c r="C62" s="207"/>
      <c r="D62" s="207"/>
      <c r="E62" s="207"/>
      <c r="F62" s="207"/>
      <c r="G62" s="15">
        <v>56</v>
      </c>
      <c r="H62" s="100">
        <f>+IF((H59-H60)&gt;0,(H59-H60),0)</f>
        <v>0</v>
      </c>
      <c r="I62" s="100">
        <f>+IF((I59-I60)&gt;0,(I59-I60),0)</f>
        <v>0</v>
      </c>
      <c r="L62" s="82"/>
    </row>
    <row r="63" spans="1:12" ht="12.75" customHeight="1" x14ac:dyDescent="0.2">
      <c r="A63" s="207" t="s">
        <v>226</v>
      </c>
      <c r="B63" s="207"/>
      <c r="C63" s="207"/>
      <c r="D63" s="207"/>
      <c r="E63" s="207"/>
      <c r="F63" s="207"/>
      <c r="G63" s="15">
        <v>57</v>
      </c>
      <c r="H63" s="100">
        <f>+IF((H59-H60)&lt;0,(H59-H60),0)</f>
        <v>0</v>
      </c>
      <c r="I63" s="100">
        <f>+IF((I59-I60)&lt;0,(I59-I60),0)</f>
        <v>0</v>
      </c>
    </row>
    <row r="64" spans="1:12" ht="12.75" customHeight="1" x14ac:dyDescent="0.2">
      <c r="A64" s="197" t="s">
        <v>227</v>
      </c>
      <c r="B64" s="197"/>
      <c r="C64" s="197"/>
      <c r="D64" s="197"/>
      <c r="E64" s="197"/>
      <c r="F64" s="197"/>
      <c r="G64" s="14">
        <v>58</v>
      </c>
      <c r="H64" s="99"/>
      <c r="I64" s="99"/>
      <c r="L64" s="82"/>
    </row>
    <row r="65" spans="1:12" ht="12.75" customHeight="1" x14ac:dyDescent="0.2">
      <c r="A65" s="180" t="s">
        <v>228</v>
      </c>
      <c r="B65" s="180"/>
      <c r="C65" s="180"/>
      <c r="D65" s="180"/>
      <c r="E65" s="180"/>
      <c r="F65" s="180"/>
      <c r="G65" s="15">
        <v>59</v>
      </c>
      <c r="H65" s="100">
        <f>H61-H64</f>
        <v>0</v>
      </c>
      <c r="I65" s="100">
        <f>I61-I64</f>
        <v>0</v>
      </c>
    </row>
    <row r="66" spans="1:12" ht="12.75" customHeight="1" x14ac:dyDescent="0.2">
      <c r="A66" s="207" t="s">
        <v>229</v>
      </c>
      <c r="B66" s="207"/>
      <c r="C66" s="207"/>
      <c r="D66" s="207"/>
      <c r="E66" s="207"/>
      <c r="F66" s="207"/>
      <c r="G66" s="15">
        <v>60</v>
      </c>
      <c r="H66" s="100">
        <f>+IF((H61-H64)&gt;0,(H61-H64),0)</f>
        <v>0</v>
      </c>
      <c r="I66" s="100">
        <f>+IF((I61-I64)&gt;0,(I61-I64),0)</f>
        <v>0</v>
      </c>
      <c r="L66" s="82"/>
    </row>
    <row r="67" spans="1:12" ht="12.75" customHeight="1" x14ac:dyDescent="0.2">
      <c r="A67" s="207" t="s">
        <v>230</v>
      </c>
      <c r="B67" s="207"/>
      <c r="C67" s="207"/>
      <c r="D67" s="207"/>
      <c r="E67" s="207"/>
      <c r="F67" s="207"/>
      <c r="G67" s="15">
        <v>61</v>
      </c>
      <c r="H67" s="100">
        <f>+IF((H61-H64)&lt;0,(H61-H64),0)</f>
        <v>0</v>
      </c>
      <c r="I67" s="100">
        <f>+IF((I61-I64)&lt;0,(I61-I64),0)</f>
        <v>0</v>
      </c>
    </row>
    <row r="68" spans="1:12" x14ac:dyDescent="0.2">
      <c r="A68" s="198" t="s">
        <v>231</v>
      </c>
      <c r="B68" s="198"/>
      <c r="C68" s="198"/>
      <c r="D68" s="198"/>
      <c r="E68" s="198"/>
      <c r="F68" s="198"/>
      <c r="G68" s="208"/>
      <c r="H68" s="208"/>
      <c r="I68" s="208"/>
    </row>
    <row r="69" spans="1:12" ht="25.9" customHeight="1" x14ac:dyDescent="0.2">
      <c r="A69" s="180" t="s">
        <v>232</v>
      </c>
      <c r="B69" s="180"/>
      <c r="C69" s="180"/>
      <c r="D69" s="180"/>
      <c r="E69" s="180"/>
      <c r="F69" s="180"/>
      <c r="G69" s="15">
        <v>62</v>
      </c>
      <c r="H69" s="100">
        <f>H70-H71</f>
        <v>0</v>
      </c>
      <c r="I69" s="100">
        <f>I70-I71</f>
        <v>0</v>
      </c>
    </row>
    <row r="70" spans="1:12" ht="12.75" customHeight="1" x14ac:dyDescent="0.2">
      <c r="A70" s="200" t="s">
        <v>233</v>
      </c>
      <c r="B70" s="200"/>
      <c r="C70" s="200"/>
      <c r="D70" s="200"/>
      <c r="E70" s="200"/>
      <c r="F70" s="200"/>
      <c r="G70" s="14">
        <v>63</v>
      </c>
      <c r="H70" s="99"/>
      <c r="I70" s="99"/>
    </row>
    <row r="71" spans="1:12" ht="12.75" customHeight="1" x14ac:dyDescent="0.2">
      <c r="A71" s="200" t="s">
        <v>234</v>
      </c>
      <c r="B71" s="200"/>
      <c r="C71" s="200"/>
      <c r="D71" s="200"/>
      <c r="E71" s="200"/>
      <c r="F71" s="200"/>
      <c r="G71" s="14">
        <v>64</v>
      </c>
      <c r="H71" s="99"/>
      <c r="I71" s="99"/>
    </row>
    <row r="72" spans="1:12" ht="12.75" customHeight="1" x14ac:dyDescent="0.2">
      <c r="A72" s="197" t="s">
        <v>235</v>
      </c>
      <c r="B72" s="197"/>
      <c r="C72" s="197"/>
      <c r="D72" s="197"/>
      <c r="E72" s="197"/>
      <c r="F72" s="197"/>
      <c r="G72" s="14">
        <v>65</v>
      </c>
      <c r="H72" s="99"/>
      <c r="I72" s="99"/>
    </row>
    <row r="73" spans="1:12" ht="12.75" customHeight="1" x14ac:dyDescent="0.2">
      <c r="A73" s="207" t="s">
        <v>236</v>
      </c>
      <c r="B73" s="207"/>
      <c r="C73" s="207"/>
      <c r="D73" s="207"/>
      <c r="E73" s="207"/>
      <c r="F73" s="207"/>
      <c r="G73" s="15">
        <v>66</v>
      </c>
      <c r="H73" s="100"/>
      <c r="I73" s="100"/>
    </row>
    <row r="74" spans="1:12" ht="12.75" customHeight="1" x14ac:dyDescent="0.2">
      <c r="A74" s="207" t="s">
        <v>237</v>
      </c>
      <c r="B74" s="207"/>
      <c r="C74" s="207"/>
      <c r="D74" s="207"/>
      <c r="E74" s="207"/>
      <c r="F74" s="207"/>
      <c r="G74" s="15">
        <v>67</v>
      </c>
      <c r="H74" s="100"/>
      <c r="I74" s="100"/>
    </row>
    <row r="75" spans="1:12" x14ac:dyDescent="0.2">
      <c r="A75" s="198" t="s">
        <v>238</v>
      </c>
      <c r="B75" s="198"/>
      <c r="C75" s="198"/>
      <c r="D75" s="198"/>
      <c r="E75" s="198"/>
      <c r="F75" s="198"/>
      <c r="G75" s="208"/>
      <c r="H75" s="208"/>
      <c r="I75" s="208"/>
    </row>
    <row r="76" spans="1:12" ht="12.75" customHeight="1" x14ac:dyDescent="0.2">
      <c r="A76" s="180" t="s">
        <v>239</v>
      </c>
      <c r="B76" s="180"/>
      <c r="C76" s="180"/>
      <c r="D76" s="180"/>
      <c r="E76" s="180"/>
      <c r="F76" s="180"/>
      <c r="G76" s="15">
        <v>68</v>
      </c>
      <c r="H76" s="100"/>
      <c r="I76" s="100"/>
    </row>
    <row r="77" spans="1:12" ht="12.75" customHeight="1" x14ac:dyDescent="0.2">
      <c r="A77" s="219" t="s">
        <v>240</v>
      </c>
      <c r="B77" s="219"/>
      <c r="C77" s="219"/>
      <c r="D77" s="219"/>
      <c r="E77" s="219"/>
      <c r="F77" s="219"/>
      <c r="G77" s="19">
        <v>69</v>
      </c>
      <c r="H77" s="101"/>
      <c r="I77" s="101"/>
    </row>
    <row r="78" spans="1:12" ht="12.75" customHeight="1" x14ac:dyDescent="0.2">
      <c r="A78" s="219" t="s">
        <v>241</v>
      </c>
      <c r="B78" s="219"/>
      <c r="C78" s="219"/>
      <c r="D78" s="219"/>
      <c r="E78" s="219"/>
      <c r="F78" s="219"/>
      <c r="G78" s="19">
        <v>70</v>
      </c>
      <c r="H78" s="101"/>
      <c r="I78" s="101"/>
    </row>
    <row r="79" spans="1:12" ht="12.75" customHeight="1" x14ac:dyDescent="0.2">
      <c r="A79" s="180" t="s">
        <v>242</v>
      </c>
      <c r="B79" s="180"/>
      <c r="C79" s="180"/>
      <c r="D79" s="180"/>
      <c r="E79" s="180"/>
      <c r="F79" s="180"/>
      <c r="G79" s="15">
        <v>71</v>
      </c>
      <c r="H79" s="100"/>
      <c r="I79" s="100"/>
    </row>
    <row r="80" spans="1:12" ht="12.75" customHeight="1" x14ac:dyDescent="0.2">
      <c r="A80" s="180" t="s">
        <v>243</v>
      </c>
      <c r="B80" s="180"/>
      <c r="C80" s="180"/>
      <c r="D80" s="180"/>
      <c r="E80" s="180"/>
      <c r="F80" s="180"/>
      <c r="G80" s="15">
        <v>72</v>
      </c>
      <c r="H80" s="100"/>
      <c r="I80" s="100"/>
    </row>
    <row r="81" spans="1:9" ht="12.75" customHeight="1" x14ac:dyDescent="0.2">
      <c r="A81" s="207" t="s">
        <v>244</v>
      </c>
      <c r="B81" s="207"/>
      <c r="C81" s="207"/>
      <c r="D81" s="207"/>
      <c r="E81" s="207"/>
      <c r="F81" s="207"/>
      <c r="G81" s="15">
        <v>73</v>
      </c>
      <c r="H81" s="100"/>
      <c r="I81" s="100"/>
    </row>
    <row r="82" spans="1:9" ht="12.75" customHeight="1" x14ac:dyDescent="0.2">
      <c r="A82" s="207" t="s">
        <v>245</v>
      </c>
      <c r="B82" s="207"/>
      <c r="C82" s="207"/>
      <c r="D82" s="207"/>
      <c r="E82" s="207"/>
      <c r="F82" s="207"/>
      <c r="G82" s="15">
        <v>74</v>
      </c>
      <c r="H82" s="100"/>
      <c r="I82" s="100"/>
    </row>
    <row r="83" spans="1:9" x14ac:dyDescent="0.2">
      <c r="A83" s="198" t="s">
        <v>246</v>
      </c>
      <c r="B83" s="198"/>
      <c r="C83" s="198"/>
      <c r="D83" s="198"/>
      <c r="E83" s="198"/>
      <c r="F83" s="198"/>
      <c r="G83" s="208"/>
      <c r="H83" s="208"/>
      <c r="I83" s="208"/>
    </row>
    <row r="84" spans="1:9" ht="12.75" customHeight="1" x14ac:dyDescent="0.2">
      <c r="A84" s="209" t="s">
        <v>247</v>
      </c>
      <c r="B84" s="209"/>
      <c r="C84" s="209"/>
      <c r="D84" s="209"/>
      <c r="E84" s="209"/>
      <c r="F84" s="209"/>
      <c r="G84" s="15">
        <v>75</v>
      </c>
      <c r="H84" s="102">
        <f>H85+H86</f>
        <v>0</v>
      </c>
      <c r="I84" s="102">
        <f>I85+I86</f>
        <v>0</v>
      </c>
    </row>
    <row r="85" spans="1:9" ht="12.75" customHeight="1" x14ac:dyDescent="0.2">
      <c r="A85" s="210" t="s">
        <v>248</v>
      </c>
      <c r="B85" s="210"/>
      <c r="C85" s="210"/>
      <c r="D85" s="210"/>
      <c r="E85" s="210"/>
      <c r="F85" s="210"/>
      <c r="G85" s="14">
        <v>76</v>
      </c>
      <c r="H85" s="103"/>
      <c r="I85" s="103"/>
    </row>
    <row r="86" spans="1:9" ht="12.75" customHeight="1" x14ac:dyDescent="0.2">
      <c r="A86" s="210" t="s">
        <v>249</v>
      </c>
      <c r="B86" s="210"/>
      <c r="C86" s="210"/>
      <c r="D86" s="210"/>
      <c r="E86" s="210"/>
      <c r="F86" s="210"/>
      <c r="G86" s="14">
        <v>77</v>
      </c>
      <c r="H86" s="103"/>
      <c r="I86" s="103"/>
    </row>
    <row r="87" spans="1:9" x14ac:dyDescent="0.2">
      <c r="A87" s="216" t="s">
        <v>250</v>
      </c>
      <c r="B87" s="216"/>
      <c r="C87" s="216"/>
      <c r="D87" s="216"/>
      <c r="E87" s="216"/>
      <c r="F87" s="216"/>
      <c r="G87" s="217"/>
      <c r="H87" s="217"/>
      <c r="I87" s="217"/>
    </row>
    <row r="88" spans="1:9" ht="12.75" customHeight="1" x14ac:dyDescent="0.2">
      <c r="A88" s="218" t="s">
        <v>251</v>
      </c>
      <c r="B88" s="218"/>
      <c r="C88" s="218"/>
      <c r="D88" s="218"/>
      <c r="E88" s="218"/>
      <c r="F88" s="218"/>
      <c r="G88" s="14">
        <v>78</v>
      </c>
      <c r="H88" s="103"/>
      <c r="I88" s="103"/>
    </row>
    <row r="89" spans="1:9" ht="24.6" customHeight="1" x14ac:dyDescent="0.2">
      <c r="A89" s="215" t="s">
        <v>252</v>
      </c>
      <c r="B89" s="215"/>
      <c r="C89" s="215"/>
      <c r="D89" s="215"/>
      <c r="E89" s="215"/>
      <c r="F89" s="215"/>
      <c r="G89" s="15">
        <v>79</v>
      </c>
      <c r="H89" s="102">
        <f>H90+H97</f>
        <v>0</v>
      </c>
      <c r="I89" s="102">
        <f>I90+I97</f>
        <v>0</v>
      </c>
    </row>
    <row r="90" spans="1:9" ht="24.6" customHeight="1" x14ac:dyDescent="0.2">
      <c r="A90" s="211" t="s">
        <v>253</v>
      </c>
      <c r="B90" s="211"/>
      <c r="C90" s="211"/>
      <c r="D90" s="211"/>
      <c r="E90" s="211"/>
      <c r="F90" s="211"/>
      <c r="G90" s="15">
        <v>80</v>
      </c>
      <c r="H90" s="102">
        <f>SUM(H91:H95)</f>
        <v>0</v>
      </c>
      <c r="I90" s="102">
        <f>SUM(I91:I95)</f>
        <v>0</v>
      </c>
    </row>
    <row r="91" spans="1:9" ht="25.5" customHeight="1" x14ac:dyDescent="0.2">
      <c r="A91" s="200" t="s">
        <v>254</v>
      </c>
      <c r="B91" s="200"/>
      <c r="C91" s="200"/>
      <c r="D91" s="200"/>
      <c r="E91" s="200"/>
      <c r="F91" s="200"/>
      <c r="G91" s="15">
        <v>81</v>
      </c>
      <c r="H91" s="103"/>
      <c r="I91" s="103"/>
    </row>
    <row r="92" spans="1:9" ht="39.75" customHeight="1" x14ac:dyDescent="0.2">
      <c r="A92" s="200" t="s">
        <v>255</v>
      </c>
      <c r="B92" s="200"/>
      <c r="C92" s="200"/>
      <c r="D92" s="200"/>
      <c r="E92" s="200"/>
      <c r="F92" s="200"/>
      <c r="G92" s="15">
        <v>82</v>
      </c>
      <c r="H92" s="103"/>
      <c r="I92" s="103"/>
    </row>
    <row r="93" spans="1:9" ht="40.5" customHeight="1" x14ac:dyDescent="0.2">
      <c r="A93" s="200" t="s">
        <v>256</v>
      </c>
      <c r="B93" s="200"/>
      <c r="C93" s="200"/>
      <c r="D93" s="200"/>
      <c r="E93" s="200"/>
      <c r="F93" s="200"/>
      <c r="G93" s="15">
        <v>83</v>
      </c>
      <c r="H93" s="103"/>
      <c r="I93" s="103"/>
    </row>
    <row r="94" spans="1:9" x14ac:dyDescent="0.2">
      <c r="A94" s="200" t="s">
        <v>257</v>
      </c>
      <c r="B94" s="200"/>
      <c r="C94" s="200"/>
      <c r="D94" s="200"/>
      <c r="E94" s="200"/>
      <c r="F94" s="200"/>
      <c r="G94" s="15">
        <v>84</v>
      </c>
      <c r="H94" s="103"/>
      <c r="I94" s="103"/>
    </row>
    <row r="95" spans="1:9" x14ac:dyDescent="0.2">
      <c r="A95" s="200" t="s">
        <v>258</v>
      </c>
      <c r="B95" s="200"/>
      <c r="C95" s="200"/>
      <c r="D95" s="200"/>
      <c r="E95" s="200"/>
      <c r="F95" s="200"/>
      <c r="G95" s="15">
        <v>85</v>
      </c>
      <c r="H95" s="103"/>
      <c r="I95" s="103"/>
    </row>
    <row r="96" spans="1:9" x14ac:dyDescent="0.2">
      <c r="A96" s="200" t="s">
        <v>259</v>
      </c>
      <c r="B96" s="200"/>
      <c r="C96" s="200"/>
      <c r="D96" s="200"/>
      <c r="E96" s="200"/>
      <c r="F96" s="200"/>
      <c r="G96" s="15">
        <v>86</v>
      </c>
      <c r="H96" s="103"/>
      <c r="I96" s="103"/>
    </row>
    <row r="97" spans="1:9" ht="25.5" customHeight="1" x14ac:dyDescent="0.2">
      <c r="A97" s="211" t="s">
        <v>260</v>
      </c>
      <c r="B97" s="211"/>
      <c r="C97" s="211"/>
      <c r="D97" s="211"/>
      <c r="E97" s="211"/>
      <c r="F97" s="211"/>
      <c r="G97" s="15">
        <v>87</v>
      </c>
      <c r="H97" s="102">
        <f>SUM(H98:H105)</f>
        <v>0</v>
      </c>
      <c r="I97" s="102">
        <f>SUM(I98:I105)</f>
        <v>0</v>
      </c>
    </row>
    <row r="98" spans="1:9" ht="14.25" customHeight="1" x14ac:dyDescent="0.2">
      <c r="A98" s="200" t="s">
        <v>261</v>
      </c>
      <c r="B98" s="200"/>
      <c r="C98" s="200"/>
      <c r="D98" s="200"/>
      <c r="E98" s="200"/>
      <c r="F98" s="200"/>
      <c r="G98" s="14">
        <v>88</v>
      </c>
      <c r="H98" s="103"/>
      <c r="I98" s="103"/>
    </row>
    <row r="99" spans="1:9" ht="40.5" customHeight="1" x14ac:dyDescent="0.2">
      <c r="A99" s="200" t="s">
        <v>262</v>
      </c>
      <c r="B99" s="200"/>
      <c r="C99" s="200"/>
      <c r="D99" s="200"/>
      <c r="E99" s="200"/>
      <c r="F99" s="200"/>
      <c r="G99" s="14">
        <v>89</v>
      </c>
      <c r="H99" s="103"/>
      <c r="I99" s="103"/>
    </row>
    <row r="100" spans="1:9" ht="12.75" customHeight="1" x14ac:dyDescent="0.2">
      <c r="A100" s="200" t="s">
        <v>263</v>
      </c>
      <c r="B100" s="200"/>
      <c r="C100" s="200"/>
      <c r="D100" s="200"/>
      <c r="E100" s="200"/>
      <c r="F100" s="200"/>
      <c r="G100" s="14">
        <v>90</v>
      </c>
      <c r="H100" s="103"/>
      <c r="I100" s="103"/>
    </row>
    <row r="101" spans="1:9" ht="24" customHeight="1" x14ac:dyDescent="0.2">
      <c r="A101" s="200" t="s">
        <v>264</v>
      </c>
      <c r="B101" s="200"/>
      <c r="C101" s="200"/>
      <c r="D101" s="200"/>
      <c r="E101" s="200"/>
      <c r="F101" s="200"/>
      <c r="G101" s="14">
        <v>91</v>
      </c>
      <c r="H101" s="103"/>
      <c r="I101" s="103"/>
    </row>
    <row r="102" spans="1:9" ht="25.5" customHeight="1" x14ac:dyDescent="0.2">
      <c r="A102" s="200" t="s">
        <v>265</v>
      </c>
      <c r="B102" s="200"/>
      <c r="C102" s="200"/>
      <c r="D102" s="200"/>
      <c r="E102" s="200"/>
      <c r="F102" s="200"/>
      <c r="G102" s="14">
        <v>92</v>
      </c>
      <c r="H102" s="103"/>
      <c r="I102" s="103"/>
    </row>
    <row r="103" spans="1:9" ht="12.75" customHeight="1" x14ac:dyDescent="0.2">
      <c r="A103" s="200" t="s">
        <v>266</v>
      </c>
      <c r="B103" s="200"/>
      <c r="C103" s="200"/>
      <c r="D103" s="200"/>
      <c r="E103" s="200"/>
      <c r="F103" s="200"/>
      <c r="G103" s="14">
        <v>93</v>
      </c>
      <c r="H103" s="103"/>
      <c r="I103" s="103"/>
    </row>
    <row r="104" spans="1:9" ht="24.75" customHeight="1" x14ac:dyDescent="0.2">
      <c r="A104" s="200" t="s">
        <v>267</v>
      </c>
      <c r="B104" s="200"/>
      <c r="C104" s="200"/>
      <c r="D104" s="200"/>
      <c r="E104" s="200"/>
      <c r="F104" s="200"/>
      <c r="G104" s="14">
        <v>94</v>
      </c>
      <c r="H104" s="103"/>
      <c r="I104" s="103"/>
    </row>
    <row r="105" spans="1:9" x14ac:dyDescent="0.2">
      <c r="A105" s="200" t="s">
        <v>268</v>
      </c>
      <c r="B105" s="200"/>
      <c r="C105" s="200"/>
      <c r="D105" s="200"/>
      <c r="E105" s="200"/>
      <c r="F105" s="200"/>
      <c r="G105" s="14">
        <v>95</v>
      </c>
      <c r="H105" s="103"/>
      <c r="I105" s="103"/>
    </row>
    <row r="106" spans="1:9" ht="22.5" customHeight="1" x14ac:dyDescent="0.2">
      <c r="A106" s="200" t="s">
        <v>269</v>
      </c>
      <c r="B106" s="200"/>
      <c r="C106" s="200"/>
      <c r="D106" s="200"/>
      <c r="E106" s="200"/>
      <c r="F106" s="200"/>
      <c r="G106" s="14">
        <v>96</v>
      </c>
      <c r="H106" s="103"/>
      <c r="I106" s="103"/>
    </row>
    <row r="107" spans="1:9" ht="27" customHeight="1" x14ac:dyDescent="0.2">
      <c r="A107" s="215" t="s">
        <v>270</v>
      </c>
      <c r="B107" s="215"/>
      <c r="C107" s="215"/>
      <c r="D107" s="215"/>
      <c r="E107" s="215"/>
      <c r="F107" s="215"/>
      <c r="G107" s="15">
        <v>97</v>
      </c>
      <c r="H107" s="102">
        <f>H90+H97-H106-H96</f>
        <v>0</v>
      </c>
      <c r="I107" s="102">
        <f>I90+I97-I106-I96</f>
        <v>0</v>
      </c>
    </row>
    <row r="108" spans="1:9" ht="12.75" customHeight="1" x14ac:dyDescent="0.2">
      <c r="A108" s="212" t="s">
        <v>271</v>
      </c>
      <c r="B108" s="212"/>
      <c r="C108" s="212"/>
      <c r="D108" s="212"/>
      <c r="E108" s="212"/>
      <c r="F108" s="212"/>
      <c r="G108" s="15">
        <v>98</v>
      </c>
      <c r="H108" s="102">
        <f>H88+H107</f>
        <v>0</v>
      </c>
      <c r="I108" s="102">
        <f>I88+I107</f>
        <v>0</v>
      </c>
    </row>
    <row r="109" spans="1:9" x14ac:dyDescent="0.2">
      <c r="A109" s="198" t="s">
        <v>272</v>
      </c>
      <c r="B109" s="198"/>
      <c r="C109" s="198"/>
      <c r="D109" s="198"/>
      <c r="E109" s="198"/>
      <c r="F109" s="198"/>
      <c r="G109" s="208"/>
      <c r="H109" s="208"/>
      <c r="I109" s="208"/>
    </row>
    <row r="110" spans="1:9" ht="12.75" customHeight="1" x14ac:dyDescent="0.2">
      <c r="A110" s="209" t="s">
        <v>273</v>
      </c>
      <c r="B110" s="209"/>
      <c r="C110" s="209"/>
      <c r="D110" s="209"/>
      <c r="E110" s="209"/>
      <c r="F110" s="209"/>
      <c r="G110" s="15">
        <v>99</v>
      </c>
      <c r="H110" s="102">
        <f>H111+H112</f>
        <v>0</v>
      </c>
      <c r="I110" s="102">
        <f>I111+I112</f>
        <v>0</v>
      </c>
    </row>
    <row r="111" spans="1:9" ht="12.75" customHeight="1" x14ac:dyDescent="0.2">
      <c r="A111" s="210" t="s">
        <v>274</v>
      </c>
      <c r="B111" s="210"/>
      <c r="C111" s="210"/>
      <c r="D111" s="210"/>
      <c r="E111" s="210"/>
      <c r="F111" s="210"/>
      <c r="G111" s="14">
        <v>100</v>
      </c>
      <c r="H111" s="103"/>
      <c r="I111" s="103"/>
    </row>
    <row r="112" spans="1:9" ht="12.75" customHeight="1" x14ac:dyDescent="0.2">
      <c r="A112" s="210" t="s">
        <v>275</v>
      </c>
      <c r="B112" s="210"/>
      <c r="C112" s="210"/>
      <c r="D112" s="210"/>
      <c r="E112" s="210"/>
      <c r="F112" s="210"/>
      <c r="G112" s="14">
        <v>101</v>
      </c>
      <c r="H112" s="103"/>
      <c r="I112" s="103"/>
    </row>
  </sheetData>
  <sheetProtection algorithmName="SHA-512" hashValue="iuoL6+Ov/nM1KH3b24eyIBThL67rpzWn6x2diL+inGZOKZ2vZSv6DKLEiotvSlVz+usgVoLg2bhantcY/gn0tg==" saltValue="X9U+wlnWl8SG5HMeoFpIiw=="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9:F99"/>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8:F98"/>
    <mergeCell ref="A93:F93"/>
    <mergeCell ref="A92:F92"/>
    <mergeCell ref="A94:F94"/>
    <mergeCell ref="A95:F95"/>
    <mergeCell ref="A96:F96"/>
    <mergeCell ref="A97:F97"/>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Incorrect entry" error="You can enter only positive whole numbers." sqref="GEJ982989:GEK982992 JD65490:JE65524 SZ65490:TA65524 ACV65490:ACW65524 AMR65490:AMS65524 AWN65490:AWO65524 BGJ65490:BGK65524 BQF65490:BQG65524 CAB65490:CAC65524 CJX65490:CJY65524 CTT65490:CTU65524 DDP65490:DDQ65524 DNL65490:DNM65524 DXH65490:DXI65524 EHD65490:EHE65524 EQZ65490:ERA65524 FAV65490:FAW65524 FKR65490:FKS65524 FUN65490:FUO65524 GEJ65490:GEK65524 GOF65490:GOG65524 GYB65490:GYC65524 HHX65490:HHY65524 HRT65490:HRU65524 IBP65490:IBQ65524 ILL65490:ILM65524 IVH65490:IVI65524 JFD65490:JFE65524 JOZ65490:JPA65524 JYV65490:JYW65524 KIR65490:KIS65524 KSN65490:KSO65524 LCJ65490:LCK65524 LMF65490:LMG65524 LWB65490:LWC65524 MFX65490:MFY65524 MPT65490:MPU65524 MZP65490:MZQ65524 NJL65490:NJM65524 NTH65490:NTI65524 ODD65490:ODE65524 OMZ65490:ONA65524 OWV65490:OWW65524 PGR65490:PGS65524 PQN65490:PQO65524 QAJ65490:QAK65524 QKF65490:QKG65524 QUB65490:QUC65524 RDX65490:RDY65524 RNT65490:RNU65524 RXP65490:RXQ65524 SHL65490:SHM65524 SRH65490:SRI65524 TBD65490:TBE65524 TKZ65490:TLA65524 TUV65490:TUW65524 UER65490:UES65524 UON65490:UOO65524 UYJ65490:UYK65524 VIF65490:VIG65524 VSB65490:VSC65524 WBX65490:WBY65524 WLT65490:WLU65524 WVP65490:WVQ65524 GOF982989:GOG982992 JD131026:JE131060 SZ131026:TA131060 ACV131026:ACW131060 AMR131026:AMS131060 AWN131026:AWO131060 BGJ131026:BGK131060 BQF131026:BQG131060 CAB131026:CAC131060 CJX131026:CJY131060 CTT131026:CTU131060 DDP131026:DDQ131060 DNL131026:DNM131060 DXH131026:DXI131060 EHD131026:EHE131060 EQZ131026:ERA131060 FAV131026:FAW131060 FKR131026:FKS131060 FUN131026:FUO131060 GEJ131026:GEK131060 GOF131026:GOG131060 GYB131026:GYC131060 HHX131026:HHY131060 HRT131026:HRU131060 IBP131026:IBQ131060 ILL131026:ILM131060 IVH131026:IVI131060 JFD131026:JFE131060 JOZ131026:JPA131060 JYV131026:JYW131060 KIR131026:KIS131060 KSN131026:KSO131060 LCJ131026:LCK131060 LMF131026:LMG131060 LWB131026:LWC131060 MFX131026:MFY131060 MPT131026:MPU131060 MZP131026:MZQ131060 NJL131026:NJM131060 NTH131026:NTI131060 ODD131026:ODE131060 OMZ131026:ONA131060 OWV131026:OWW131060 PGR131026:PGS131060 PQN131026:PQO131060 QAJ131026:QAK131060 QKF131026:QKG131060 QUB131026:QUC131060 RDX131026:RDY131060 RNT131026:RNU131060 RXP131026:RXQ131060 SHL131026:SHM131060 SRH131026:SRI131060 TBD131026:TBE131060 TKZ131026:TLA131060 TUV131026:TUW131060 UER131026:UES131060 UON131026:UOO131060 UYJ131026:UYK131060 VIF131026:VIG131060 VSB131026:VSC131060 WBX131026:WBY131060 WLT131026:WLU131060 WVP131026:WVQ131060 GYB982989:GYC982992 JD196562:JE196596 SZ196562:TA196596 ACV196562:ACW196596 AMR196562:AMS196596 AWN196562:AWO196596 BGJ196562:BGK196596 BQF196562:BQG196596 CAB196562:CAC196596 CJX196562:CJY196596 CTT196562:CTU196596 DDP196562:DDQ196596 DNL196562:DNM196596 DXH196562:DXI196596 EHD196562:EHE196596 EQZ196562:ERA196596 FAV196562:FAW196596 FKR196562:FKS196596 FUN196562:FUO196596 GEJ196562:GEK196596 GOF196562:GOG196596 GYB196562:GYC196596 HHX196562:HHY196596 HRT196562:HRU196596 IBP196562:IBQ196596 ILL196562:ILM196596 IVH196562:IVI196596 JFD196562:JFE196596 JOZ196562:JPA196596 JYV196562:JYW196596 KIR196562:KIS196596 KSN196562:KSO196596 LCJ196562:LCK196596 LMF196562:LMG196596 LWB196562:LWC196596 MFX196562:MFY196596 MPT196562:MPU196596 MZP196562:MZQ196596 NJL196562:NJM196596 NTH196562:NTI196596 ODD196562:ODE196596 OMZ196562:ONA196596 OWV196562:OWW196596 PGR196562:PGS196596 PQN196562:PQO196596 QAJ196562:QAK196596 QKF196562:QKG196596 QUB196562:QUC196596 RDX196562:RDY196596 RNT196562:RNU196596 RXP196562:RXQ196596 SHL196562:SHM196596 SRH196562:SRI196596 TBD196562:TBE196596 TKZ196562:TLA196596 TUV196562:TUW196596 UER196562:UES196596 UON196562:UOO196596 UYJ196562:UYK196596 VIF196562:VIG196596 VSB196562:VSC196596 WBX196562:WBY196596 WLT196562:WLU196596 WVP196562:WVQ196596 HHX982989:HHY982992 JD262098:JE262132 SZ262098:TA262132 ACV262098:ACW262132 AMR262098:AMS262132 AWN262098:AWO262132 BGJ262098:BGK262132 BQF262098:BQG262132 CAB262098:CAC262132 CJX262098:CJY262132 CTT262098:CTU262132 DDP262098:DDQ262132 DNL262098:DNM262132 DXH262098:DXI262132 EHD262098:EHE262132 EQZ262098:ERA262132 FAV262098:FAW262132 FKR262098:FKS262132 FUN262098:FUO262132 GEJ262098:GEK262132 GOF262098:GOG262132 GYB262098:GYC262132 HHX262098:HHY262132 HRT262098:HRU262132 IBP262098:IBQ262132 ILL262098:ILM262132 IVH262098:IVI262132 JFD262098:JFE262132 JOZ262098:JPA262132 JYV262098:JYW262132 KIR262098:KIS262132 KSN262098:KSO262132 LCJ262098:LCK262132 LMF262098:LMG262132 LWB262098:LWC262132 MFX262098:MFY262132 MPT262098:MPU262132 MZP262098:MZQ262132 NJL262098:NJM262132 NTH262098:NTI262132 ODD262098:ODE262132 OMZ262098:ONA262132 OWV262098:OWW262132 PGR262098:PGS262132 PQN262098:PQO262132 QAJ262098:QAK262132 QKF262098:QKG262132 QUB262098:QUC262132 RDX262098:RDY262132 RNT262098:RNU262132 RXP262098:RXQ262132 SHL262098:SHM262132 SRH262098:SRI262132 TBD262098:TBE262132 TKZ262098:TLA262132 TUV262098:TUW262132 UER262098:UES262132 UON262098:UOO262132 UYJ262098:UYK262132 VIF262098:VIG262132 VSB262098:VSC262132 WBX262098:WBY262132 WLT262098:WLU262132 WVP262098:WVQ262132 HRT982989:HRU982992 JD327634:JE327668 SZ327634:TA327668 ACV327634:ACW327668 AMR327634:AMS327668 AWN327634:AWO327668 BGJ327634:BGK327668 BQF327634:BQG327668 CAB327634:CAC327668 CJX327634:CJY327668 CTT327634:CTU327668 DDP327634:DDQ327668 DNL327634:DNM327668 DXH327634:DXI327668 EHD327634:EHE327668 EQZ327634:ERA327668 FAV327634:FAW327668 FKR327634:FKS327668 FUN327634:FUO327668 GEJ327634:GEK327668 GOF327634:GOG327668 GYB327634:GYC327668 HHX327634:HHY327668 HRT327634:HRU327668 IBP327634:IBQ327668 ILL327634:ILM327668 IVH327634:IVI327668 JFD327634:JFE327668 JOZ327634:JPA327668 JYV327634:JYW327668 KIR327634:KIS327668 KSN327634:KSO327668 LCJ327634:LCK327668 LMF327634:LMG327668 LWB327634:LWC327668 MFX327634:MFY327668 MPT327634:MPU327668 MZP327634:MZQ327668 NJL327634:NJM327668 NTH327634:NTI327668 ODD327634:ODE327668 OMZ327634:ONA327668 OWV327634:OWW327668 PGR327634:PGS327668 PQN327634:PQO327668 QAJ327634:QAK327668 QKF327634:QKG327668 QUB327634:QUC327668 RDX327634:RDY327668 RNT327634:RNU327668 RXP327634:RXQ327668 SHL327634:SHM327668 SRH327634:SRI327668 TBD327634:TBE327668 TKZ327634:TLA327668 TUV327634:TUW327668 UER327634:UES327668 UON327634:UOO327668 UYJ327634:UYK327668 VIF327634:VIG327668 VSB327634:VSC327668 WBX327634:WBY327668 WLT327634:WLU327668 WVP327634:WVQ327668 IBP982989:IBQ982992 JD393170:JE393204 SZ393170:TA393204 ACV393170:ACW393204 AMR393170:AMS393204 AWN393170:AWO393204 BGJ393170:BGK393204 BQF393170:BQG393204 CAB393170:CAC393204 CJX393170:CJY393204 CTT393170:CTU393204 DDP393170:DDQ393204 DNL393170:DNM393204 DXH393170:DXI393204 EHD393170:EHE393204 EQZ393170:ERA393204 FAV393170:FAW393204 FKR393170:FKS393204 FUN393170:FUO393204 GEJ393170:GEK393204 GOF393170:GOG393204 GYB393170:GYC393204 HHX393170:HHY393204 HRT393170:HRU393204 IBP393170:IBQ393204 ILL393170:ILM393204 IVH393170:IVI393204 JFD393170:JFE393204 JOZ393170:JPA393204 JYV393170:JYW393204 KIR393170:KIS393204 KSN393170:KSO393204 LCJ393170:LCK393204 LMF393170:LMG393204 LWB393170:LWC393204 MFX393170:MFY393204 MPT393170:MPU393204 MZP393170:MZQ393204 NJL393170:NJM393204 NTH393170:NTI393204 ODD393170:ODE393204 OMZ393170:ONA393204 OWV393170:OWW393204 PGR393170:PGS393204 PQN393170:PQO393204 QAJ393170:QAK393204 QKF393170:QKG393204 QUB393170:QUC393204 RDX393170:RDY393204 RNT393170:RNU393204 RXP393170:RXQ393204 SHL393170:SHM393204 SRH393170:SRI393204 TBD393170:TBE393204 TKZ393170:TLA393204 TUV393170:TUW393204 UER393170:UES393204 UON393170:UOO393204 UYJ393170:UYK393204 VIF393170:VIG393204 VSB393170:VSC393204 WBX393170:WBY393204 WLT393170:WLU393204 WVP393170:WVQ393204 ILL982989:ILM982992 JD458706:JE458740 SZ458706:TA458740 ACV458706:ACW458740 AMR458706:AMS458740 AWN458706:AWO458740 BGJ458706:BGK458740 BQF458706:BQG458740 CAB458706:CAC458740 CJX458706:CJY458740 CTT458706:CTU458740 DDP458706:DDQ458740 DNL458706:DNM458740 DXH458706:DXI458740 EHD458706:EHE458740 EQZ458706:ERA458740 FAV458706:FAW458740 FKR458706:FKS458740 FUN458706:FUO458740 GEJ458706:GEK458740 GOF458706:GOG458740 GYB458706:GYC458740 HHX458706:HHY458740 HRT458706:HRU458740 IBP458706:IBQ458740 ILL458706:ILM458740 IVH458706:IVI458740 JFD458706:JFE458740 JOZ458706:JPA458740 JYV458706:JYW458740 KIR458706:KIS458740 KSN458706:KSO458740 LCJ458706:LCK458740 LMF458706:LMG458740 LWB458706:LWC458740 MFX458706:MFY458740 MPT458706:MPU458740 MZP458706:MZQ458740 NJL458706:NJM458740 NTH458706:NTI458740 ODD458706:ODE458740 OMZ458706:ONA458740 OWV458706:OWW458740 PGR458706:PGS458740 PQN458706:PQO458740 QAJ458706:QAK458740 QKF458706:QKG458740 QUB458706:QUC458740 RDX458706:RDY458740 RNT458706:RNU458740 RXP458706:RXQ458740 SHL458706:SHM458740 SRH458706:SRI458740 TBD458706:TBE458740 TKZ458706:TLA458740 TUV458706:TUW458740 UER458706:UES458740 UON458706:UOO458740 UYJ458706:UYK458740 VIF458706:VIG458740 VSB458706:VSC458740 WBX458706:WBY458740 WLT458706:WLU458740 WVP458706:WVQ458740 IVH982989:IVI982992 JD524242:JE524276 SZ524242:TA524276 ACV524242:ACW524276 AMR524242:AMS524276 AWN524242:AWO524276 BGJ524242:BGK524276 BQF524242:BQG524276 CAB524242:CAC524276 CJX524242:CJY524276 CTT524242:CTU524276 DDP524242:DDQ524276 DNL524242:DNM524276 DXH524242:DXI524276 EHD524242:EHE524276 EQZ524242:ERA524276 FAV524242:FAW524276 FKR524242:FKS524276 FUN524242:FUO524276 GEJ524242:GEK524276 GOF524242:GOG524276 GYB524242:GYC524276 HHX524242:HHY524276 HRT524242:HRU524276 IBP524242:IBQ524276 ILL524242:ILM524276 IVH524242:IVI524276 JFD524242:JFE524276 JOZ524242:JPA524276 JYV524242:JYW524276 KIR524242:KIS524276 KSN524242:KSO524276 LCJ524242:LCK524276 LMF524242:LMG524276 LWB524242:LWC524276 MFX524242:MFY524276 MPT524242:MPU524276 MZP524242:MZQ524276 NJL524242:NJM524276 NTH524242:NTI524276 ODD524242:ODE524276 OMZ524242:ONA524276 OWV524242:OWW524276 PGR524242:PGS524276 PQN524242:PQO524276 QAJ524242:QAK524276 QKF524242:QKG524276 QUB524242:QUC524276 RDX524242:RDY524276 RNT524242:RNU524276 RXP524242:RXQ524276 SHL524242:SHM524276 SRH524242:SRI524276 TBD524242:TBE524276 TKZ524242:TLA524276 TUV524242:TUW524276 UER524242:UES524276 UON524242:UOO524276 UYJ524242:UYK524276 VIF524242:VIG524276 VSB524242:VSC524276 WBX524242:WBY524276 WLT524242:WLU524276 WVP524242:WVQ524276 JFD982989:JFE982992 JD589778:JE589812 SZ589778:TA589812 ACV589778:ACW589812 AMR589778:AMS589812 AWN589778:AWO589812 BGJ589778:BGK589812 BQF589778:BQG589812 CAB589778:CAC589812 CJX589778:CJY589812 CTT589778:CTU589812 DDP589778:DDQ589812 DNL589778:DNM589812 DXH589778:DXI589812 EHD589778:EHE589812 EQZ589778:ERA589812 FAV589778:FAW589812 FKR589778:FKS589812 FUN589778:FUO589812 GEJ589778:GEK589812 GOF589778:GOG589812 GYB589778:GYC589812 HHX589778:HHY589812 HRT589778:HRU589812 IBP589778:IBQ589812 ILL589778:ILM589812 IVH589778:IVI589812 JFD589778:JFE589812 JOZ589778:JPA589812 JYV589778:JYW589812 KIR589778:KIS589812 KSN589778:KSO589812 LCJ589778:LCK589812 LMF589778:LMG589812 LWB589778:LWC589812 MFX589778:MFY589812 MPT589778:MPU589812 MZP589778:MZQ589812 NJL589778:NJM589812 NTH589778:NTI589812 ODD589778:ODE589812 OMZ589778:ONA589812 OWV589778:OWW589812 PGR589778:PGS589812 PQN589778:PQO589812 QAJ589778:QAK589812 QKF589778:QKG589812 QUB589778:QUC589812 RDX589778:RDY589812 RNT589778:RNU589812 RXP589778:RXQ589812 SHL589778:SHM589812 SRH589778:SRI589812 TBD589778:TBE589812 TKZ589778:TLA589812 TUV589778:TUW589812 UER589778:UES589812 UON589778:UOO589812 UYJ589778:UYK589812 VIF589778:VIG589812 VSB589778:VSC589812 WBX589778:WBY589812 WLT589778:WLU589812 WVP589778:WVQ589812 JOZ982989:JPA982992 JD655314:JE655348 SZ655314:TA655348 ACV655314:ACW655348 AMR655314:AMS655348 AWN655314:AWO655348 BGJ655314:BGK655348 BQF655314:BQG655348 CAB655314:CAC655348 CJX655314:CJY655348 CTT655314:CTU655348 DDP655314:DDQ655348 DNL655314:DNM655348 DXH655314:DXI655348 EHD655314:EHE655348 EQZ655314:ERA655348 FAV655314:FAW655348 FKR655314:FKS655348 FUN655314:FUO655348 GEJ655314:GEK655348 GOF655314:GOG655348 GYB655314:GYC655348 HHX655314:HHY655348 HRT655314:HRU655348 IBP655314:IBQ655348 ILL655314:ILM655348 IVH655314:IVI655348 JFD655314:JFE655348 JOZ655314:JPA655348 JYV655314:JYW655348 KIR655314:KIS655348 KSN655314:KSO655348 LCJ655314:LCK655348 LMF655314:LMG655348 LWB655314:LWC655348 MFX655314:MFY655348 MPT655314:MPU655348 MZP655314:MZQ655348 NJL655314:NJM655348 NTH655314:NTI655348 ODD655314:ODE655348 OMZ655314:ONA655348 OWV655314:OWW655348 PGR655314:PGS655348 PQN655314:PQO655348 QAJ655314:QAK655348 QKF655314:QKG655348 QUB655314:QUC655348 RDX655314:RDY655348 RNT655314:RNU655348 RXP655314:RXQ655348 SHL655314:SHM655348 SRH655314:SRI655348 TBD655314:TBE655348 TKZ655314:TLA655348 TUV655314:TUW655348 UER655314:UES655348 UON655314:UOO655348 UYJ655314:UYK655348 VIF655314:VIG655348 VSB655314:VSC655348 WBX655314:WBY655348 WLT655314:WLU655348 WVP655314:WVQ655348 JYV982989:JYW982992 JD720850:JE720884 SZ720850:TA720884 ACV720850:ACW720884 AMR720850:AMS720884 AWN720850:AWO720884 BGJ720850:BGK720884 BQF720850:BQG720884 CAB720850:CAC720884 CJX720850:CJY720884 CTT720850:CTU720884 DDP720850:DDQ720884 DNL720850:DNM720884 DXH720850:DXI720884 EHD720850:EHE720884 EQZ720850:ERA720884 FAV720850:FAW720884 FKR720850:FKS720884 FUN720850:FUO720884 GEJ720850:GEK720884 GOF720850:GOG720884 GYB720850:GYC720884 HHX720850:HHY720884 HRT720850:HRU720884 IBP720850:IBQ720884 ILL720850:ILM720884 IVH720850:IVI720884 JFD720850:JFE720884 JOZ720850:JPA720884 JYV720850:JYW720884 KIR720850:KIS720884 KSN720850:KSO720884 LCJ720850:LCK720884 LMF720850:LMG720884 LWB720850:LWC720884 MFX720850:MFY720884 MPT720850:MPU720884 MZP720850:MZQ720884 NJL720850:NJM720884 NTH720850:NTI720884 ODD720850:ODE720884 OMZ720850:ONA720884 OWV720850:OWW720884 PGR720850:PGS720884 PQN720850:PQO720884 QAJ720850:QAK720884 QKF720850:QKG720884 QUB720850:QUC720884 RDX720850:RDY720884 RNT720850:RNU720884 RXP720850:RXQ720884 SHL720850:SHM720884 SRH720850:SRI720884 TBD720850:TBE720884 TKZ720850:TLA720884 TUV720850:TUW720884 UER720850:UES720884 UON720850:UOO720884 UYJ720850:UYK720884 VIF720850:VIG720884 VSB720850:VSC720884 WBX720850:WBY720884 WLT720850:WLU720884 WVP720850:WVQ720884 KIR982989:KIS982992 JD786386:JE786420 SZ786386:TA786420 ACV786386:ACW786420 AMR786386:AMS786420 AWN786386:AWO786420 BGJ786386:BGK786420 BQF786386:BQG786420 CAB786386:CAC786420 CJX786386:CJY786420 CTT786386:CTU786420 DDP786386:DDQ786420 DNL786386:DNM786420 DXH786386:DXI786420 EHD786386:EHE786420 EQZ786386:ERA786420 FAV786386:FAW786420 FKR786386:FKS786420 FUN786386:FUO786420 GEJ786386:GEK786420 GOF786386:GOG786420 GYB786386:GYC786420 HHX786386:HHY786420 HRT786386:HRU786420 IBP786386:IBQ786420 ILL786386:ILM786420 IVH786386:IVI786420 JFD786386:JFE786420 JOZ786386:JPA786420 JYV786386:JYW786420 KIR786386:KIS786420 KSN786386:KSO786420 LCJ786386:LCK786420 LMF786386:LMG786420 LWB786386:LWC786420 MFX786386:MFY786420 MPT786386:MPU786420 MZP786386:MZQ786420 NJL786386:NJM786420 NTH786386:NTI786420 ODD786386:ODE786420 OMZ786386:ONA786420 OWV786386:OWW786420 PGR786386:PGS786420 PQN786386:PQO786420 QAJ786386:QAK786420 QKF786386:QKG786420 QUB786386:QUC786420 RDX786386:RDY786420 RNT786386:RNU786420 RXP786386:RXQ786420 SHL786386:SHM786420 SRH786386:SRI786420 TBD786386:TBE786420 TKZ786386:TLA786420 TUV786386:TUW786420 UER786386:UES786420 UON786386:UOO786420 UYJ786386:UYK786420 VIF786386:VIG786420 VSB786386:VSC786420 WBX786386:WBY786420 WLT786386:WLU786420 WVP786386:WVQ786420 KSN982989:KSO982992 JD851922:JE851956 SZ851922:TA851956 ACV851922:ACW851956 AMR851922:AMS851956 AWN851922:AWO851956 BGJ851922:BGK851956 BQF851922:BQG851956 CAB851922:CAC851956 CJX851922:CJY851956 CTT851922:CTU851956 DDP851922:DDQ851956 DNL851922:DNM851956 DXH851922:DXI851956 EHD851922:EHE851956 EQZ851922:ERA851956 FAV851922:FAW851956 FKR851922:FKS851956 FUN851922:FUO851956 GEJ851922:GEK851956 GOF851922:GOG851956 GYB851922:GYC851956 HHX851922:HHY851956 HRT851922:HRU851956 IBP851922:IBQ851956 ILL851922:ILM851956 IVH851922:IVI851956 JFD851922:JFE851956 JOZ851922:JPA851956 JYV851922:JYW851956 KIR851922:KIS851956 KSN851922:KSO851956 LCJ851922:LCK851956 LMF851922:LMG851956 LWB851922:LWC851956 MFX851922:MFY851956 MPT851922:MPU851956 MZP851922:MZQ851956 NJL851922:NJM851956 NTH851922:NTI851956 ODD851922:ODE851956 OMZ851922:ONA851956 OWV851922:OWW851956 PGR851922:PGS851956 PQN851922:PQO851956 QAJ851922:QAK851956 QKF851922:QKG851956 QUB851922:QUC851956 RDX851922:RDY851956 RNT851922:RNU851956 RXP851922:RXQ851956 SHL851922:SHM851956 SRH851922:SRI851956 TBD851922:TBE851956 TKZ851922:TLA851956 TUV851922:TUW851956 UER851922:UES851956 UON851922:UOO851956 UYJ851922:UYK851956 VIF851922:VIG851956 VSB851922:VSC851956 WBX851922:WBY851956 WLT851922:WLU851956 WVP851922:WVQ851956 LCJ982989:LCK982992 JD917458:JE917492 SZ917458:TA917492 ACV917458:ACW917492 AMR917458:AMS917492 AWN917458:AWO917492 BGJ917458:BGK917492 BQF917458:BQG917492 CAB917458:CAC917492 CJX917458:CJY917492 CTT917458:CTU917492 DDP917458:DDQ917492 DNL917458:DNM917492 DXH917458:DXI917492 EHD917458:EHE917492 EQZ917458:ERA917492 FAV917458:FAW917492 FKR917458:FKS917492 FUN917458:FUO917492 GEJ917458:GEK917492 GOF917458:GOG917492 GYB917458:GYC917492 HHX917458:HHY917492 HRT917458:HRU917492 IBP917458:IBQ917492 ILL917458:ILM917492 IVH917458:IVI917492 JFD917458:JFE917492 JOZ917458:JPA917492 JYV917458:JYW917492 KIR917458:KIS917492 KSN917458:KSO917492 LCJ917458:LCK917492 LMF917458:LMG917492 LWB917458:LWC917492 MFX917458:MFY917492 MPT917458:MPU917492 MZP917458:MZQ917492 NJL917458:NJM917492 NTH917458:NTI917492 ODD917458:ODE917492 OMZ917458:ONA917492 OWV917458:OWW917492 PGR917458:PGS917492 PQN917458:PQO917492 QAJ917458:QAK917492 QKF917458:QKG917492 QUB917458:QUC917492 RDX917458:RDY917492 RNT917458:RNU917492 RXP917458:RXQ917492 SHL917458:SHM917492 SRH917458:SRI917492 TBD917458:TBE917492 TKZ917458:TLA917492 TUV917458:TUW917492 UER917458:UES917492 UON917458:UOO917492 UYJ917458:UYK917492 VIF917458:VIG917492 VSB917458:VSC917492 WBX917458:WBY917492 WLT917458:WLU917492 WVP917458:WVQ917492 LMF982989:LMG982992 JD982994:JE983028 SZ982994:TA983028 ACV982994:ACW983028 AMR982994:AMS983028 AWN982994:AWO983028 BGJ982994:BGK983028 BQF982994:BQG983028 CAB982994:CAC983028 CJX982994:CJY983028 CTT982994:CTU983028 DDP982994:DDQ983028 DNL982994:DNM983028 DXH982994:DXI983028 EHD982994:EHE983028 EQZ982994:ERA983028 FAV982994:FAW983028 FKR982994:FKS983028 FUN982994:FUO983028 GEJ982994:GEK983028 GOF982994:GOG983028 GYB982994:GYC983028 HHX982994:HHY983028 HRT982994:HRU983028 IBP982994:IBQ983028 ILL982994:ILM983028 IVH982994:IVI983028 JFD982994:JFE983028 JOZ982994:JPA983028 JYV982994:JYW983028 KIR982994:KIS983028 KSN982994:KSO983028 LCJ982994:LCK983028 LMF982994:LMG983028 LWB982994:LWC983028 MFX982994:MFY983028 MPT982994:MPU983028 MZP982994:MZQ983028 NJL982994:NJM983028 NTH982994:NTI983028 ODD982994:ODE983028 OMZ982994:ONA983028 OWV982994:OWW983028 PGR982994:PGS983028 PQN982994:PQO983028 QAJ982994:QAK983028 QKF982994:QKG983028 QUB982994:QUC983028 RDX982994:RDY983028 RNT982994:RNU983028 RXP982994:RXQ983028 SHL982994:SHM983028 SRH982994:SRI983028 TBD982994:TBE983028 TKZ982994:TLA983028 TUV982994:TUW983028 UER982994:UES983028 UON982994:UOO983028 UYJ982994:UYK983028 VIF982994:VIG983028 VSB982994:VSC983028 WBX982994:WBY983028 WLT982994:WLU983028 WVP982994:WVQ983028 LWB982989:LWC982992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MFX982989:MFY982992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MPT982989:MPU982992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MZP982989:MZQ982992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NJL982989:NJM98299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NTH982989:NTI982992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ODD982989:ODE982992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OMZ982989:ONA982992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OWV982989:OWW982992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PGR982989:PGS98299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PQN982989:PQO982992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QAJ982989:QAK982992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QKF982989:QKG982992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QUB982989:QUC982992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RDX982989:RDY98299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RNT982989:RNU982992 JD65485:JE65488 SZ65485:TA65488 ACV65485:ACW65488 AMR65485:AMS65488 AWN65485:AWO65488 BGJ65485:BGK65488 BQF65485:BQG65488 CAB65485:CAC65488 CJX65485:CJY65488 CTT65485:CTU65488 DDP65485:DDQ65488 DNL65485:DNM65488 DXH65485:DXI65488 EHD65485:EHE65488 EQZ65485:ERA65488 FAV65485:FAW65488 FKR65485:FKS65488 FUN65485:FUO65488 GEJ65485:GEK65488 GOF65485:GOG65488 GYB65485:GYC65488 HHX65485:HHY65488 HRT65485:HRU65488 IBP65485:IBQ65488 ILL65485:ILM65488 IVH65485:IVI65488 JFD65485:JFE65488 JOZ65485:JPA65488 JYV65485:JYW65488 KIR65485:KIS65488 KSN65485:KSO65488 LCJ65485:LCK65488 LMF65485:LMG65488 LWB65485:LWC65488 MFX65485:MFY65488 MPT65485:MPU65488 MZP65485:MZQ65488 NJL65485:NJM65488 NTH65485:NTI65488 ODD65485:ODE65488 OMZ65485:ONA65488 OWV65485:OWW65488 PGR65485:PGS65488 PQN65485:PQO65488 QAJ65485:QAK65488 QKF65485:QKG65488 QUB65485:QUC65488 RDX65485:RDY65488 RNT65485:RNU65488 RXP65485:RXQ65488 SHL65485:SHM65488 SRH65485:SRI65488 TBD65485:TBE65488 TKZ65485:TLA65488 TUV65485:TUW65488 UER65485:UES65488 UON65485:UOO65488 UYJ65485:UYK65488 VIF65485:VIG65488 VSB65485:VSC65488 WBX65485:WBY65488 WLT65485:WLU65488 WVP65485:WVQ65488 RXP982989:RXQ982992 JD131021:JE131024 SZ131021:TA131024 ACV131021:ACW131024 AMR131021:AMS131024 AWN131021:AWO131024 BGJ131021:BGK131024 BQF131021:BQG131024 CAB131021:CAC131024 CJX131021:CJY131024 CTT131021:CTU131024 DDP131021:DDQ131024 DNL131021:DNM131024 DXH131021:DXI131024 EHD131021:EHE131024 EQZ131021:ERA131024 FAV131021:FAW131024 FKR131021:FKS131024 FUN131021:FUO131024 GEJ131021:GEK131024 GOF131021:GOG131024 GYB131021:GYC131024 HHX131021:HHY131024 HRT131021:HRU131024 IBP131021:IBQ131024 ILL131021:ILM131024 IVH131021:IVI131024 JFD131021:JFE131024 JOZ131021:JPA131024 JYV131021:JYW131024 KIR131021:KIS131024 KSN131021:KSO131024 LCJ131021:LCK131024 LMF131021:LMG131024 LWB131021:LWC131024 MFX131021:MFY131024 MPT131021:MPU131024 MZP131021:MZQ131024 NJL131021:NJM131024 NTH131021:NTI131024 ODD131021:ODE131024 OMZ131021:ONA131024 OWV131021:OWW131024 PGR131021:PGS131024 PQN131021:PQO131024 QAJ131021:QAK131024 QKF131021:QKG131024 QUB131021:QUC131024 RDX131021:RDY131024 RNT131021:RNU131024 RXP131021:RXQ131024 SHL131021:SHM131024 SRH131021:SRI131024 TBD131021:TBE131024 TKZ131021:TLA131024 TUV131021:TUW131024 UER131021:UES131024 UON131021:UOO131024 UYJ131021:UYK131024 VIF131021:VIG131024 VSB131021:VSC131024 WBX131021:WBY131024 WLT131021:WLU131024 WVP131021:WVQ131024 SHL982989:SHM982992 JD196557:JE196560 SZ196557:TA196560 ACV196557:ACW196560 AMR196557:AMS196560 AWN196557:AWO196560 BGJ196557:BGK196560 BQF196557:BQG196560 CAB196557:CAC196560 CJX196557:CJY196560 CTT196557:CTU196560 DDP196557:DDQ196560 DNL196557:DNM196560 DXH196557:DXI196560 EHD196557:EHE196560 EQZ196557:ERA196560 FAV196557:FAW196560 FKR196557:FKS196560 FUN196557:FUO196560 GEJ196557:GEK196560 GOF196557:GOG196560 GYB196557:GYC196560 HHX196557:HHY196560 HRT196557:HRU196560 IBP196557:IBQ196560 ILL196557:ILM196560 IVH196557:IVI196560 JFD196557:JFE196560 JOZ196557:JPA196560 JYV196557:JYW196560 KIR196557:KIS196560 KSN196557:KSO196560 LCJ196557:LCK196560 LMF196557:LMG196560 LWB196557:LWC196560 MFX196557:MFY196560 MPT196557:MPU196560 MZP196557:MZQ196560 NJL196557:NJM196560 NTH196557:NTI196560 ODD196557:ODE196560 OMZ196557:ONA196560 OWV196557:OWW196560 PGR196557:PGS196560 PQN196557:PQO196560 QAJ196557:QAK196560 QKF196557:QKG196560 QUB196557:QUC196560 RDX196557:RDY196560 RNT196557:RNU196560 RXP196557:RXQ196560 SHL196557:SHM196560 SRH196557:SRI196560 TBD196557:TBE196560 TKZ196557:TLA196560 TUV196557:TUW196560 UER196557:UES196560 UON196557:UOO196560 UYJ196557:UYK196560 VIF196557:VIG196560 VSB196557:VSC196560 WBX196557:WBY196560 WLT196557:WLU196560 WVP196557:WVQ196560 SRH982989:SRI982992 JD262093:JE262096 SZ262093:TA262096 ACV262093:ACW262096 AMR262093:AMS262096 AWN262093:AWO262096 BGJ262093:BGK262096 BQF262093:BQG262096 CAB262093:CAC262096 CJX262093:CJY262096 CTT262093:CTU262096 DDP262093:DDQ262096 DNL262093:DNM262096 DXH262093:DXI262096 EHD262093:EHE262096 EQZ262093:ERA262096 FAV262093:FAW262096 FKR262093:FKS262096 FUN262093:FUO262096 GEJ262093:GEK262096 GOF262093:GOG262096 GYB262093:GYC262096 HHX262093:HHY262096 HRT262093:HRU262096 IBP262093:IBQ262096 ILL262093:ILM262096 IVH262093:IVI262096 JFD262093:JFE262096 JOZ262093:JPA262096 JYV262093:JYW262096 KIR262093:KIS262096 KSN262093:KSO262096 LCJ262093:LCK262096 LMF262093:LMG262096 LWB262093:LWC262096 MFX262093:MFY262096 MPT262093:MPU262096 MZP262093:MZQ262096 NJL262093:NJM262096 NTH262093:NTI262096 ODD262093:ODE262096 OMZ262093:ONA262096 OWV262093:OWW262096 PGR262093:PGS262096 PQN262093:PQO262096 QAJ262093:QAK262096 QKF262093:QKG262096 QUB262093:QUC262096 RDX262093:RDY262096 RNT262093:RNU262096 RXP262093:RXQ262096 SHL262093:SHM262096 SRH262093:SRI262096 TBD262093:TBE262096 TKZ262093:TLA262096 TUV262093:TUW262096 UER262093:UES262096 UON262093:UOO262096 UYJ262093:UYK262096 VIF262093:VIG262096 VSB262093:VSC262096 WBX262093:WBY262096 WLT262093:WLU262096 WVP262093:WVQ262096 TBD982989:TBE982992 JD327629:JE327632 SZ327629:TA327632 ACV327629:ACW327632 AMR327629:AMS327632 AWN327629:AWO327632 BGJ327629:BGK327632 BQF327629:BQG327632 CAB327629:CAC327632 CJX327629:CJY327632 CTT327629:CTU327632 DDP327629:DDQ327632 DNL327629:DNM327632 DXH327629:DXI327632 EHD327629:EHE327632 EQZ327629:ERA327632 FAV327629:FAW327632 FKR327629:FKS327632 FUN327629:FUO327632 GEJ327629:GEK327632 GOF327629:GOG327632 GYB327629:GYC327632 HHX327629:HHY327632 HRT327629:HRU327632 IBP327629:IBQ327632 ILL327629:ILM327632 IVH327629:IVI327632 JFD327629:JFE327632 JOZ327629:JPA327632 JYV327629:JYW327632 KIR327629:KIS327632 KSN327629:KSO327632 LCJ327629:LCK327632 LMF327629:LMG327632 LWB327629:LWC327632 MFX327629:MFY327632 MPT327629:MPU327632 MZP327629:MZQ327632 NJL327629:NJM327632 NTH327629:NTI327632 ODD327629:ODE327632 OMZ327629:ONA327632 OWV327629:OWW327632 PGR327629:PGS327632 PQN327629:PQO327632 QAJ327629:QAK327632 QKF327629:QKG327632 QUB327629:QUC327632 RDX327629:RDY327632 RNT327629:RNU327632 RXP327629:RXQ327632 SHL327629:SHM327632 SRH327629:SRI327632 TBD327629:TBE327632 TKZ327629:TLA327632 TUV327629:TUW327632 UER327629:UES327632 UON327629:UOO327632 UYJ327629:UYK327632 VIF327629:VIG327632 VSB327629:VSC327632 WBX327629:WBY327632 WLT327629:WLU327632 WVP327629:WVQ327632 TKZ982989:TLA982992 JD393165:JE393168 SZ393165:TA393168 ACV393165:ACW393168 AMR393165:AMS393168 AWN393165:AWO393168 BGJ393165:BGK393168 BQF393165:BQG393168 CAB393165:CAC393168 CJX393165:CJY393168 CTT393165:CTU393168 DDP393165:DDQ393168 DNL393165:DNM393168 DXH393165:DXI393168 EHD393165:EHE393168 EQZ393165:ERA393168 FAV393165:FAW393168 FKR393165:FKS393168 FUN393165:FUO393168 GEJ393165:GEK393168 GOF393165:GOG393168 GYB393165:GYC393168 HHX393165:HHY393168 HRT393165:HRU393168 IBP393165:IBQ393168 ILL393165:ILM393168 IVH393165:IVI393168 JFD393165:JFE393168 JOZ393165:JPA393168 JYV393165:JYW393168 KIR393165:KIS393168 KSN393165:KSO393168 LCJ393165:LCK393168 LMF393165:LMG393168 LWB393165:LWC393168 MFX393165:MFY393168 MPT393165:MPU393168 MZP393165:MZQ393168 NJL393165:NJM393168 NTH393165:NTI393168 ODD393165:ODE393168 OMZ393165:ONA393168 OWV393165:OWW393168 PGR393165:PGS393168 PQN393165:PQO393168 QAJ393165:QAK393168 QKF393165:QKG393168 QUB393165:QUC393168 RDX393165:RDY393168 RNT393165:RNU393168 RXP393165:RXQ393168 SHL393165:SHM393168 SRH393165:SRI393168 TBD393165:TBE393168 TKZ393165:TLA393168 TUV393165:TUW393168 UER393165:UES393168 UON393165:UOO393168 UYJ393165:UYK393168 VIF393165:VIG393168 VSB393165:VSC393168 WBX393165:WBY393168 WLT393165:WLU393168 WVP393165:WVQ393168 TUV982989:TUW982992 JD458701:JE458704 SZ458701:TA458704 ACV458701:ACW458704 AMR458701:AMS458704 AWN458701:AWO458704 BGJ458701:BGK458704 BQF458701:BQG458704 CAB458701:CAC458704 CJX458701:CJY458704 CTT458701:CTU458704 DDP458701:DDQ458704 DNL458701:DNM458704 DXH458701:DXI458704 EHD458701:EHE458704 EQZ458701:ERA458704 FAV458701:FAW458704 FKR458701:FKS458704 FUN458701:FUO458704 GEJ458701:GEK458704 GOF458701:GOG458704 GYB458701:GYC458704 HHX458701:HHY458704 HRT458701:HRU458704 IBP458701:IBQ458704 ILL458701:ILM458704 IVH458701:IVI458704 JFD458701:JFE458704 JOZ458701:JPA458704 JYV458701:JYW458704 KIR458701:KIS458704 KSN458701:KSO458704 LCJ458701:LCK458704 LMF458701:LMG458704 LWB458701:LWC458704 MFX458701:MFY458704 MPT458701:MPU458704 MZP458701:MZQ458704 NJL458701:NJM458704 NTH458701:NTI458704 ODD458701:ODE458704 OMZ458701:ONA458704 OWV458701:OWW458704 PGR458701:PGS458704 PQN458701:PQO458704 QAJ458701:QAK458704 QKF458701:QKG458704 QUB458701:QUC458704 RDX458701:RDY458704 RNT458701:RNU458704 RXP458701:RXQ458704 SHL458701:SHM458704 SRH458701:SRI458704 TBD458701:TBE458704 TKZ458701:TLA458704 TUV458701:TUW458704 UER458701:UES458704 UON458701:UOO458704 UYJ458701:UYK458704 VIF458701:VIG458704 VSB458701:VSC458704 WBX458701:WBY458704 WLT458701:WLU458704 WVP458701:WVQ458704 UER982989:UES982992 JD524237:JE524240 SZ524237:TA524240 ACV524237:ACW524240 AMR524237:AMS524240 AWN524237:AWO524240 BGJ524237:BGK524240 BQF524237:BQG524240 CAB524237:CAC524240 CJX524237:CJY524240 CTT524237:CTU524240 DDP524237:DDQ524240 DNL524237:DNM524240 DXH524237:DXI524240 EHD524237:EHE524240 EQZ524237:ERA524240 FAV524237:FAW524240 FKR524237:FKS524240 FUN524237:FUO524240 GEJ524237:GEK524240 GOF524237:GOG524240 GYB524237:GYC524240 HHX524237:HHY524240 HRT524237:HRU524240 IBP524237:IBQ524240 ILL524237:ILM524240 IVH524237:IVI524240 JFD524237:JFE524240 JOZ524237:JPA524240 JYV524237:JYW524240 KIR524237:KIS524240 KSN524237:KSO524240 LCJ524237:LCK524240 LMF524237:LMG524240 LWB524237:LWC524240 MFX524237:MFY524240 MPT524237:MPU524240 MZP524237:MZQ524240 NJL524237:NJM524240 NTH524237:NTI524240 ODD524237:ODE524240 OMZ524237:ONA524240 OWV524237:OWW524240 PGR524237:PGS524240 PQN524237:PQO524240 QAJ524237:QAK524240 QKF524237:QKG524240 QUB524237:QUC524240 RDX524237:RDY524240 RNT524237:RNU524240 RXP524237:RXQ524240 SHL524237:SHM524240 SRH524237:SRI524240 TBD524237:TBE524240 TKZ524237:TLA524240 TUV524237:TUW524240 UER524237:UES524240 UON524237:UOO524240 UYJ524237:UYK524240 VIF524237:VIG524240 VSB524237:VSC524240 WBX524237:WBY524240 WLT524237:WLU524240 WVP524237:WVQ524240 UON982989:UOO982992 JD589773:JE589776 SZ589773:TA589776 ACV589773:ACW589776 AMR589773:AMS589776 AWN589773:AWO589776 BGJ589773:BGK589776 BQF589773:BQG589776 CAB589773:CAC589776 CJX589773:CJY589776 CTT589773:CTU589776 DDP589773:DDQ589776 DNL589773:DNM589776 DXH589773:DXI589776 EHD589773:EHE589776 EQZ589773:ERA589776 FAV589773:FAW589776 FKR589773:FKS589776 FUN589773:FUO589776 GEJ589773:GEK589776 GOF589773:GOG589776 GYB589773:GYC589776 HHX589773:HHY589776 HRT589773:HRU589776 IBP589773:IBQ589776 ILL589773:ILM589776 IVH589773:IVI589776 JFD589773:JFE589776 JOZ589773:JPA589776 JYV589773:JYW589776 KIR589773:KIS589776 KSN589773:KSO589776 LCJ589773:LCK589776 LMF589773:LMG589776 LWB589773:LWC589776 MFX589773:MFY589776 MPT589773:MPU589776 MZP589773:MZQ589776 NJL589773:NJM589776 NTH589773:NTI589776 ODD589773:ODE589776 OMZ589773:ONA589776 OWV589773:OWW589776 PGR589773:PGS589776 PQN589773:PQO589776 QAJ589773:QAK589776 QKF589773:QKG589776 QUB589773:QUC589776 RDX589773:RDY589776 RNT589773:RNU589776 RXP589773:RXQ589776 SHL589773:SHM589776 SRH589773:SRI589776 TBD589773:TBE589776 TKZ589773:TLA589776 TUV589773:TUW589776 UER589773:UES589776 UON589773:UOO589776 UYJ589773:UYK589776 VIF589773:VIG589776 VSB589773:VSC589776 WBX589773:WBY589776 WLT589773:WLU589776 WVP589773:WVQ589776 UYJ982989:UYK982992 JD655309:JE655312 SZ655309:TA655312 ACV655309:ACW655312 AMR655309:AMS655312 AWN655309:AWO655312 BGJ655309:BGK655312 BQF655309:BQG655312 CAB655309:CAC655312 CJX655309:CJY655312 CTT655309:CTU655312 DDP655309:DDQ655312 DNL655309:DNM655312 DXH655309:DXI655312 EHD655309:EHE655312 EQZ655309:ERA655312 FAV655309:FAW655312 FKR655309:FKS655312 FUN655309:FUO655312 GEJ655309:GEK655312 GOF655309:GOG655312 GYB655309:GYC655312 HHX655309:HHY655312 HRT655309:HRU655312 IBP655309:IBQ655312 ILL655309:ILM655312 IVH655309:IVI655312 JFD655309:JFE655312 JOZ655309:JPA655312 JYV655309:JYW655312 KIR655309:KIS655312 KSN655309:KSO655312 LCJ655309:LCK655312 LMF655309:LMG655312 LWB655309:LWC655312 MFX655309:MFY655312 MPT655309:MPU655312 MZP655309:MZQ655312 NJL655309:NJM655312 NTH655309:NTI655312 ODD655309:ODE655312 OMZ655309:ONA655312 OWV655309:OWW655312 PGR655309:PGS655312 PQN655309:PQO655312 QAJ655309:QAK655312 QKF655309:QKG655312 QUB655309:QUC655312 RDX655309:RDY655312 RNT655309:RNU655312 RXP655309:RXQ655312 SHL655309:SHM655312 SRH655309:SRI655312 TBD655309:TBE655312 TKZ655309:TLA655312 TUV655309:TUW655312 UER655309:UES655312 UON655309:UOO655312 UYJ655309:UYK655312 VIF655309:VIG655312 VSB655309:VSC655312 WBX655309:WBY655312 WLT655309:WLU655312 WVP655309:WVQ655312 VIF982989:VIG982992 JD720845:JE720848 SZ720845:TA720848 ACV720845:ACW720848 AMR720845:AMS720848 AWN720845:AWO720848 BGJ720845:BGK720848 BQF720845:BQG720848 CAB720845:CAC720848 CJX720845:CJY720848 CTT720845:CTU720848 DDP720845:DDQ720848 DNL720845:DNM720848 DXH720845:DXI720848 EHD720845:EHE720848 EQZ720845:ERA720848 FAV720845:FAW720848 FKR720845:FKS720848 FUN720845:FUO720848 GEJ720845:GEK720848 GOF720845:GOG720848 GYB720845:GYC720848 HHX720845:HHY720848 HRT720845:HRU720848 IBP720845:IBQ720848 ILL720845:ILM720848 IVH720845:IVI720848 JFD720845:JFE720848 JOZ720845:JPA720848 JYV720845:JYW720848 KIR720845:KIS720848 KSN720845:KSO720848 LCJ720845:LCK720848 LMF720845:LMG720848 LWB720845:LWC720848 MFX720845:MFY720848 MPT720845:MPU720848 MZP720845:MZQ720848 NJL720845:NJM720848 NTH720845:NTI720848 ODD720845:ODE720848 OMZ720845:ONA720848 OWV720845:OWW720848 PGR720845:PGS720848 PQN720845:PQO720848 QAJ720845:QAK720848 QKF720845:QKG720848 QUB720845:QUC720848 RDX720845:RDY720848 RNT720845:RNU720848 RXP720845:RXQ720848 SHL720845:SHM720848 SRH720845:SRI720848 TBD720845:TBE720848 TKZ720845:TLA720848 TUV720845:TUW720848 UER720845:UES720848 UON720845:UOO720848 UYJ720845:UYK720848 VIF720845:VIG720848 VSB720845:VSC720848 WBX720845:WBY720848 WLT720845:WLU720848 WVP720845:WVQ720848 VSB982989:VSC982992 JD786381:JE786384 SZ786381:TA786384 ACV786381:ACW786384 AMR786381:AMS786384 AWN786381:AWO786384 BGJ786381:BGK786384 BQF786381:BQG786384 CAB786381:CAC786384 CJX786381:CJY786384 CTT786381:CTU786384 DDP786381:DDQ786384 DNL786381:DNM786384 DXH786381:DXI786384 EHD786381:EHE786384 EQZ786381:ERA786384 FAV786381:FAW786384 FKR786381:FKS786384 FUN786381:FUO786384 GEJ786381:GEK786384 GOF786381:GOG786384 GYB786381:GYC786384 HHX786381:HHY786384 HRT786381:HRU786384 IBP786381:IBQ786384 ILL786381:ILM786384 IVH786381:IVI786384 JFD786381:JFE786384 JOZ786381:JPA786384 JYV786381:JYW786384 KIR786381:KIS786384 KSN786381:KSO786384 LCJ786381:LCK786384 LMF786381:LMG786384 LWB786381:LWC786384 MFX786381:MFY786384 MPT786381:MPU786384 MZP786381:MZQ786384 NJL786381:NJM786384 NTH786381:NTI786384 ODD786381:ODE786384 OMZ786381:ONA786384 OWV786381:OWW786384 PGR786381:PGS786384 PQN786381:PQO786384 QAJ786381:QAK786384 QKF786381:QKG786384 QUB786381:QUC786384 RDX786381:RDY786384 RNT786381:RNU786384 RXP786381:RXQ786384 SHL786381:SHM786384 SRH786381:SRI786384 TBD786381:TBE786384 TKZ786381:TLA786384 TUV786381:TUW786384 UER786381:UES786384 UON786381:UOO786384 UYJ786381:UYK786384 VIF786381:VIG786384 VSB786381:VSC786384 WBX786381:WBY786384 WLT786381:WLU786384 WVP786381:WVQ786384 WBX982989:WBY982992 JD851917:JE851920 SZ851917:TA851920 ACV851917:ACW851920 AMR851917:AMS851920 AWN851917:AWO851920 BGJ851917:BGK851920 BQF851917:BQG851920 CAB851917:CAC851920 CJX851917:CJY851920 CTT851917:CTU851920 DDP851917:DDQ851920 DNL851917:DNM851920 DXH851917:DXI851920 EHD851917:EHE851920 EQZ851917:ERA851920 FAV851917:FAW851920 FKR851917:FKS851920 FUN851917:FUO851920 GEJ851917:GEK851920 GOF851917:GOG851920 GYB851917:GYC851920 HHX851917:HHY851920 HRT851917:HRU851920 IBP851917:IBQ851920 ILL851917:ILM851920 IVH851917:IVI851920 JFD851917:JFE851920 JOZ851917:JPA851920 JYV851917:JYW851920 KIR851917:KIS851920 KSN851917:KSO851920 LCJ851917:LCK851920 LMF851917:LMG851920 LWB851917:LWC851920 MFX851917:MFY851920 MPT851917:MPU851920 MZP851917:MZQ851920 NJL851917:NJM851920 NTH851917:NTI851920 ODD851917:ODE851920 OMZ851917:ONA851920 OWV851917:OWW851920 PGR851917:PGS851920 PQN851917:PQO851920 QAJ851917:QAK851920 QKF851917:QKG851920 QUB851917:QUC851920 RDX851917:RDY851920 RNT851917:RNU851920 RXP851917:RXQ851920 SHL851917:SHM851920 SRH851917:SRI851920 TBD851917:TBE851920 TKZ851917:TLA851920 TUV851917:TUW851920 UER851917:UES851920 UON851917:UOO851920 UYJ851917:UYK851920 VIF851917:VIG851920 VSB851917:VSC851920 WBX851917:WBY851920 WLT851917:WLU851920 WVP851917:WVQ851920 WLT982989:WLU982992 JD917453:JE917456 SZ917453:TA917456 ACV917453:ACW917456 AMR917453:AMS917456 AWN917453:AWO917456 BGJ917453:BGK917456 BQF917453:BQG917456 CAB917453:CAC917456 CJX917453:CJY917456 CTT917453:CTU917456 DDP917453:DDQ917456 DNL917453:DNM917456 DXH917453:DXI917456 EHD917453:EHE917456 EQZ917453:ERA917456 FAV917453:FAW917456 FKR917453:FKS917456 FUN917453:FUO917456 GEJ917453:GEK917456 GOF917453:GOG917456 GYB917453:GYC917456 HHX917453:HHY917456 HRT917453:HRU917456 IBP917453:IBQ917456 ILL917453:ILM917456 IVH917453:IVI917456 JFD917453:JFE917456 JOZ917453:JPA917456 JYV917453:JYW917456 KIR917453:KIS917456 KSN917453:KSO917456 LCJ917453:LCK917456 LMF917453:LMG917456 LWB917453:LWC917456 MFX917453:MFY917456 MPT917453:MPU917456 MZP917453:MZQ917456 NJL917453:NJM917456 NTH917453:NTI917456 ODD917453:ODE917456 OMZ917453:ONA917456 OWV917453:OWW917456 PGR917453:PGS917456 PQN917453:PQO917456 QAJ917453:QAK917456 QKF917453:QKG917456 QUB917453:QUC917456 RDX917453:RDY917456 RNT917453:RNU917456 RXP917453:RXQ917456 SHL917453:SHM917456 SRH917453:SRI917456 TBD917453:TBE917456 TKZ917453:TLA917456 TUV917453:TUW917456 UER917453:UES917456 UON917453:UOO917456 UYJ917453:UYK917456 VIF917453:VIG917456 VSB917453:VSC917456 WBX917453:WBY917456 WLT917453:WLU917456 WVP917453:WVQ917456 WVP982989:WVQ982992 JD982989:JE982992 SZ982989:TA982992 ACV982989:ACW982992 AMR982989:AMS982992 AWN982989:AWO982992 BGJ982989:BGK982992 BQF982989:BQG982992 CAB982989:CAC982992 CJX982989:CJY982992 CTT982989:CTU982992 DDP982989:DDQ982992 DNL982989:DNM982992 DXH982989:DXI982992 EHD982989:EHE982992 EQZ982989:ERA982992 FAV982989:FAW982992 FKR982989:FKS982992 FUN982989:FUO982992" xr:uid="{00000000-0002-0000-0200-000000000000}">
      <formula1>0</formula1>
    </dataValidation>
    <dataValidation type="whole" operator="notEqual" allowBlank="1" showInputMessage="1" showErrorMessage="1" errorTitle="Incorrect entry" error="You can enter only positive or negative whole numbers." sqref="RNT982993:RNU982993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RXP982993:RXQ982993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SHL982993:SHM982993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SRH982993:SRI982993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TBD982993:TBE98299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TKZ982993:TLA982993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TUV982993:TUW982993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UER982993:UES982993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UON982993:UOO982993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UYJ982993:UYK98299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VIF982993:VIG982993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VSB982993:VSC982993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WBX982993:WBY982993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WLT982993:WLU982993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WVP982993:WVQ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xr:uid="{00000000-0002-0000-0200-000001000000}">
      <formula1>999999999999</formula1>
    </dataValidation>
    <dataValidation type="whole" operator="notEqual" allowBlank="1" showInputMessage="1" showErrorMessage="1" errorTitle="Incorrect entry" error="You can enter only whole numbers." sqref="AMR983029:AMS983029 JD65534:JE65545 SZ65534:TA65545 ACV65534:ACW65545 AMR65534:AMS65545 AWN65534:AWO65545 BGJ65534:BGK65545 BQF65534:BQG65545 CAB65534:CAC65545 CJX65534:CJY65545 CTT65534:CTU65545 DDP65534:DDQ65545 DNL65534:DNM65545 DXH65534:DXI65545 EHD65534:EHE65545 EQZ65534:ERA65545 FAV65534:FAW65545 FKR65534:FKS65545 FUN65534:FUO65545 GEJ65534:GEK65545 GOF65534:GOG65545 GYB65534:GYC65545 HHX65534:HHY65545 HRT65534:HRU65545 IBP65534:IBQ65545 ILL65534:ILM65545 IVH65534:IVI65545 JFD65534:JFE65545 JOZ65534:JPA65545 JYV65534:JYW65545 KIR65534:KIS65545 KSN65534:KSO65545 LCJ65534:LCK65545 LMF65534:LMG65545 LWB65534:LWC65545 MFX65534:MFY65545 MPT65534:MPU65545 MZP65534:MZQ65545 NJL65534:NJM65545 NTH65534:NTI65545 ODD65534:ODE65545 OMZ65534:ONA65545 OWV65534:OWW65545 PGR65534:PGS65545 PQN65534:PQO65545 QAJ65534:QAK65545 QKF65534:QKG65545 QUB65534:QUC65545 RDX65534:RDY65545 RNT65534:RNU65545 RXP65534:RXQ65545 SHL65534:SHM65545 SRH65534:SRI65545 TBD65534:TBE65545 TKZ65534:TLA65545 TUV65534:TUW65545 UER65534:UES65545 UON65534:UOO65545 UYJ65534:UYK65545 VIF65534:VIG65545 VSB65534:VSC65545 WBX65534:WBY65545 WLT65534:WLU65545 WVP65534:WVQ65545 AWN983029:AWO983029 JD131070:JE131081 SZ131070:TA131081 ACV131070:ACW131081 AMR131070:AMS131081 AWN131070:AWO131081 BGJ131070:BGK131081 BQF131070:BQG131081 CAB131070:CAC131081 CJX131070:CJY131081 CTT131070:CTU131081 DDP131070:DDQ131081 DNL131070:DNM131081 DXH131070:DXI131081 EHD131070:EHE131081 EQZ131070:ERA131081 FAV131070:FAW131081 FKR131070:FKS131081 FUN131070:FUO131081 GEJ131070:GEK131081 GOF131070:GOG131081 GYB131070:GYC131081 HHX131070:HHY131081 HRT131070:HRU131081 IBP131070:IBQ131081 ILL131070:ILM131081 IVH131070:IVI131081 JFD131070:JFE131081 JOZ131070:JPA131081 JYV131070:JYW131081 KIR131070:KIS131081 KSN131070:KSO131081 LCJ131070:LCK131081 LMF131070:LMG131081 LWB131070:LWC131081 MFX131070:MFY131081 MPT131070:MPU131081 MZP131070:MZQ131081 NJL131070:NJM131081 NTH131070:NTI131081 ODD131070:ODE131081 OMZ131070:ONA131081 OWV131070:OWW131081 PGR131070:PGS131081 PQN131070:PQO131081 QAJ131070:QAK131081 QKF131070:QKG131081 QUB131070:QUC131081 RDX131070:RDY131081 RNT131070:RNU131081 RXP131070:RXQ131081 SHL131070:SHM131081 SRH131070:SRI131081 TBD131070:TBE131081 TKZ131070:TLA131081 TUV131070:TUW131081 UER131070:UES131081 UON131070:UOO131081 UYJ131070:UYK131081 VIF131070:VIG131081 VSB131070:VSC131081 WBX131070:WBY131081 WLT131070:WLU131081 WVP131070:WVQ131081 BGJ983029:BGK983029 JD196606:JE196617 SZ196606:TA196617 ACV196606:ACW196617 AMR196606:AMS196617 AWN196606:AWO196617 BGJ196606:BGK196617 BQF196606:BQG196617 CAB196606:CAC196617 CJX196606:CJY196617 CTT196606:CTU196617 DDP196606:DDQ196617 DNL196606:DNM196617 DXH196606:DXI196617 EHD196606:EHE196617 EQZ196606:ERA196617 FAV196606:FAW196617 FKR196606:FKS196617 FUN196606:FUO196617 GEJ196606:GEK196617 GOF196606:GOG196617 GYB196606:GYC196617 HHX196606:HHY196617 HRT196606:HRU196617 IBP196606:IBQ196617 ILL196606:ILM196617 IVH196606:IVI196617 JFD196606:JFE196617 JOZ196606:JPA196617 JYV196606:JYW196617 KIR196606:KIS196617 KSN196606:KSO196617 LCJ196606:LCK196617 LMF196606:LMG196617 LWB196606:LWC196617 MFX196606:MFY196617 MPT196606:MPU196617 MZP196606:MZQ196617 NJL196606:NJM196617 NTH196606:NTI196617 ODD196606:ODE196617 OMZ196606:ONA196617 OWV196606:OWW196617 PGR196606:PGS196617 PQN196606:PQO196617 QAJ196606:QAK196617 QKF196606:QKG196617 QUB196606:QUC196617 RDX196606:RDY196617 RNT196606:RNU196617 RXP196606:RXQ196617 SHL196606:SHM196617 SRH196606:SRI196617 TBD196606:TBE196617 TKZ196606:TLA196617 TUV196606:TUW196617 UER196606:UES196617 UON196606:UOO196617 UYJ196606:UYK196617 VIF196606:VIG196617 VSB196606:VSC196617 WBX196606:WBY196617 WLT196606:WLU196617 WVP196606:WVQ196617 BQF983029:BQG983029 JD262142:JE262153 SZ262142:TA262153 ACV262142:ACW262153 AMR262142:AMS262153 AWN262142:AWO262153 BGJ262142:BGK262153 BQF262142:BQG262153 CAB262142:CAC262153 CJX262142:CJY262153 CTT262142:CTU262153 DDP262142:DDQ262153 DNL262142:DNM262153 DXH262142:DXI262153 EHD262142:EHE262153 EQZ262142:ERA262153 FAV262142:FAW262153 FKR262142:FKS262153 FUN262142:FUO262153 GEJ262142:GEK262153 GOF262142:GOG262153 GYB262142:GYC262153 HHX262142:HHY262153 HRT262142:HRU262153 IBP262142:IBQ262153 ILL262142:ILM262153 IVH262142:IVI262153 JFD262142:JFE262153 JOZ262142:JPA262153 JYV262142:JYW262153 KIR262142:KIS262153 KSN262142:KSO262153 LCJ262142:LCK262153 LMF262142:LMG262153 LWB262142:LWC262153 MFX262142:MFY262153 MPT262142:MPU262153 MZP262142:MZQ262153 NJL262142:NJM262153 NTH262142:NTI262153 ODD262142:ODE262153 OMZ262142:ONA262153 OWV262142:OWW262153 PGR262142:PGS262153 PQN262142:PQO262153 QAJ262142:QAK262153 QKF262142:QKG262153 QUB262142:QUC262153 RDX262142:RDY262153 RNT262142:RNU262153 RXP262142:RXQ262153 SHL262142:SHM262153 SRH262142:SRI262153 TBD262142:TBE262153 TKZ262142:TLA262153 TUV262142:TUW262153 UER262142:UES262153 UON262142:UOO262153 UYJ262142:UYK262153 VIF262142:VIG262153 VSB262142:VSC262153 WBX262142:WBY262153 WLT262142:WLU262153 WVP262142:WVQ262153 CAB983029:CAC983029 JD327678:JE327689 SZ327678:TA327689 ACV327678:ACW327689 AMR327678:AMS327689 AWN327678:AWO327689 BGJ327678:BGK327689 BQF327678:BQG327689 CAB327678:CAC327689 CJX327678:CJY327689 CTT327678:CTU327689 DDP327678:DDQ327689 DNL327678:DNM327689 DXH327678:DXI327689 EHD327678:EHE327689 EQZ327678:ERA327689 FAV327678:FAW327689 FKR327678:FKS327689 FUN327678:FUO327689 GEJ327678:GEK327689 GOF327678:GOG327689 GYB327678:GYC327689 HHX327678:HHY327689 HRT327678:HRU327689 IBP327678:IBQ327689 ILL327678:ILM327689 IVH327678:IVI327689 JFD327678:JFE327689 JOZ327678:JPA327689 JYV327678:JYW327689 KIR327678:KIS327689 KSN327678:KSO327689 LCJ327678:LCK327689 LMF327678:LMG327689 LWB327678:LWC327689 MFX327678:MFY327689 MPT327678:MPU327689 MZP327678:MZQ327689 NJL327678:NJM327689 NTH327678:NTI327689 ODD327678:ODE327689 OMZ327678:ONA327689 OWV327678:OWW327689 PGR327678:PGS327689 PQN327678:PQO327689 QAJ327678:QAK327689 QKF327678:QKG327689 QUB327678:QUC327689 RDX327678:RDY327689 RNT327678:RNU327689 RXP327678:RXQ327689 SHL327678:SHM327689 SRH327678:SRI327689 TBD327678:TBE327689 TKZ327678:TLA327689 TUV327678:TUW327689 UER327678:UES327689 UON327678:UOO327689 UYJ327678:UYK327689 VIF327678:VIG327689 VSB327678:VSC327689 WBX327678:WBY327689 WLT327678:WLU327689 WVP327678:WVQ327689 CJX983029:CJY983029 JD393214:JE393225 SZ393214:TA393225 ACV393214:ACW393225 AMR393214:AMS393225 AWN393214:AWO393225 BGJ393214:BGK393225 BQF393214:BQG393225 CAB393214:CAC393225 CJX393214:CJY393225 CTT393214:CTU393225 DDP393214:DDQ393225 DNL393214:DNM393225 DXH393214:DXI393225 EHD393214:EHE393225 EQZ393214:ERA393225 FAV393214:FAW393225 FKR393214:FKS393225 FUN393214:FUO393225 GEJ393214:GEK393225 GOF393214:GOG393225 GYB393214:GYC393225 HHX393214:HHY393225 HRT393214:HRU393225 IBP393214:IBQ393225 ILL393214:ILM393225 IVH393214:IVI393225 JFD393214:JFE393225 JOZ393214:JPA393225 JYV393214:JYW393225 KIR393214:KIS393225 KSN393214:KSO393225 LCJ393214:LCK393225 LMF393214:LMG393225 LWB393214:LWC393225 MFX393214:MFY393225 MPT393214:MPU393225 MZP393214:MZQ393225 NJL393214:NJM393225 NTH393214:NTI393225 ODD393214:ODE393225 OMZ393214:ONA393225 OWV393214:OWW393225 PGR393214:PGS393225 PQN393214:PQO393225 QAJ393214:QAK393225 QKF393214:QKG393225 QUB393214:QUC393225 RDX393214:RDY393225 RNT393214:RNU393225 RXP393214:RXQ393225 SHL393214:SHM393225 SRH393214:SRI393225 TBD393214:TBE393225 TKZ393214:TLA393225 TUV393214:TUW393225 UER393214:UES393225 UON393214:UOO393225 UYJ393214:UYK393225 VIF393214:VIG393225 VSB393214:VSC393225 WBX393214:WBY393225 WLT393214:WLU393225 WVP393214:WVQ393225 CTT983029:CTU983029 JD458750:JE458761 SZ458750:TA458761 ACV458750:ACW458761 AMR458750:AMS458761 AWN458750:AWO458761 BGJ458750:BGK458761 BQF458750:BQG458761 CAB458750:CAC458761 CJX458750:CJY458761 CTT458750:CTU458761 DDP458750:DDQ458761 DNL458750:DNM458761 DXH458750:DXI458761 EHD458750:EHE458761 EQZ458750:ERA458761 FAV458750:FAW458761 FKR458750:FKS458761 FUN458750:FUO458761 GEJ458750:GEK458761 GOF458750:GOG458761 GYB458750:GYC458761 HHX458750:HHY458761 HRT458750:HRU458761 IBP458750:IBQ458761 ILL458750:ILM458761 IVH458750:IVI458761 JFD458750:JFE458761 JOZ458750:JPA458761 JYV458750:JYW458761 KIR458750:KIS458761 KSN458750:KSO458761 LCJ458750:LCK458761 LMF458750:LMG458761 LWB458750:LWC458761 MFX458750:MFY458761 MPT458750:MPU458761 MZP458750:MZQ458761 NJL458750:NJM458761 NTH458750:NTI458761 ODD458750:ODE458761 OMZ458750:ONA458761 OWV458750:OWW458761 PGR458750:PGS458761 PQN458750:PQO458761 QAJ458750:QAK458761 QKF458750:QKG458761 QUB458750:QUC458761 RDX458750:RDY458761 RNT458750:RNU458761 RXP458750:RXQ458761 SHL458750:SHM458761 SRH458750:SRI458761 TBD458750:TBE458761 TKZ458750:TLA458761 TUV458750:TUW458761 UER458750:UES458761 UON458750:UOO458761 UYJ458750:UYK458761 VIF458750:VIG458761 VSB458750:VSC458761 WBX458750:WBY458761 WLT458750:WLU458761 WVP458750:WVQ458761 DDP983029:DDQ983029 JD524286:JE524297 SZ524286:TA524297 ACV524286:ACW524297 AMR524286:AMS524297 AWN524286:AWO524297 BGJ524286:BGK524297 BQF524286:BQG524297 CAB524286:CAC524297 CJX524286:CJY524297 CTT524286:CTU524297 DDP524286:DDQ524297 DNL524286:DNM524297 DXH524286:DXI524297 EHD524286:EHE524297 EQZ524286:ERA524297 FAV524286:FAW524297 FKR524286:FKS524297 FUN524286:FUO524297 GEJ524286:GEK524297 GOF524286:GOG524297 GYB524286:GYC524297 HHX524286:HHY524297 HRT524286:HRU524297 IBP524286:IBQ524297 ILL524286:ILM524297 IVH524286:IVI524297 JFD524286:JFE524297 JOZ524286:JPA524297 JYV524286:JYW524297 KIR524286:KIS524297 KSN524286:KSO524297 LCJ524286:LCK524297 LMF524286:LMG524297 LWB524286:LWC524297 MFX524286:MFY524297 MPT524286:MPU524297 MZP524286:MZQ524297 NJL524286:NJM524297 NTH524286:NTI524297 ODD524286:ODE524297 OMZ524286:ONA524297 OWV524286:OWW524297 PGR524286:PGS524297 PQN524286:PQO524297 QAJ524286:QAK524297 QKF524286:QKG524297 QUB524286:QUC524297 RDX524286:RDY524297 RNT524286:RNU524297 RXP524286:RXQ524297 SHL524286:SHM524297 SRH524286:SRI524297 TBD524286:TBE524297 TKZ524286:TLA524297 TUV524286:TUW524297 UER524286:UES524297 UON524286:UOO524297 UYJ524286:UYK524297 VIF524286:VIG524297 VSB524286:VSC524297 WBX524286:WBY524297 WLT524286:WLU524297 WVP524286:WVQ524297 DNL983029:DNM983029 JD589822:JE589833 SZ589822:TA589833 ACV589822:ACW589833 AMR589822:AMS589833 AWN589822:AWO589833 BGJ589822:BGK589833 BQF589822:BQG589833 CAB589822:CAC589833 CJX589822:CJY589833 CTT589822:CTU589833 DDP589822:DDQ589833 DNL589822:DNM589833 DXH589822:DXI589833 EHD589822:EHE589833 EQZ589822:ERA589833 FAV589822:FAW589833 FKR589822:FKS589833 FUN589822:FUO589833 GEJ589822:GEK589833 GOF589822:GOG589833 GYB589822:GYC589833 HHX589822:HHY589833 HRT589822:HRU589833 IBP589822:IBQ589833 ILL589822:ILM589833 IVH589822:IVI589833 JFD589822:JFE589833 JOZ589822:JPA589833 JYV589822:JYW589833 KIR589822:KIS589833 KSN589822:KSO589833 LCJ589822:LCK589833 LMF589822:LMG589833 LWB589822:LWC589833 MFX589822:MFY589833 MPT589822:MPU589833 MZP589822:MZQ589833 NJL589822:NJM589833 NTH589822:NTI589833 ODD589822:ODE589833 OMZ589822:ONA589833 OWV589822:OWW589833 PGR589822:PGS589833 PQN589822:PQO589833 QAJ589822:QAK589833 QKF589822:QKG589833 QUB589822:QUC589833 RDX589822:RDY589833 RNT589822:RNU589833 RXP589822:RXQ589833 SHL589822:SHM589833 SRH589822:SRI589833 TBD589822:TBE589833 TKZ589822:TLA589833 TUV589822:TUW589833 UER589822:UES589833 UON589822:UOO589833 UYJ589822:UYK589833 VIF589822:VIG589833 VSB589822:VSC589833 WBX589822:WBY589833 WLT589822:WLU589833 WVP589822:WVQ589833 DXH983029:DXI983029 JD655358:JE655369 SZ655358:TA655369 ACV655358:ACW655369 AMR655358:AMS655369 AWN655358:AWO655369 BGJ655358:BGK655369 BQF655358:BQG655369 CAB655358:CAC655369 CJX655358:CJY655369 CTT655358:CTU655369 DDP655358:DDQ655369 DNL655358:DNM655369 DXH655358:DXI655369 EHD655358:EHE655369 EQZ655358:ERA655369 FAV655358:FAW655369 FKR655358:FKS655369 FUN655358:FUO655369 GEJ655358:GEK655369 GOF655358:GOG655369 GYB655358:GYC655369 HHX655358:HHY655369 HRT655358:HRU655369 IBP655358:IBQ655369 ILL655358:ILM655369 IVH655358:IVI655369 JFD655358:JFE655369 JOZ655358:JPA655369 JYV655358:JYW655369 KIR655358:KIS655369 KSN655358:KSO655369 LCJ655358:LCK655369 LMF655358:LMG655369 LWB655358:LWC655369 MFX655358:MFY655369 MPT655358:MPU655369 MZP655358:MZQ655369 NJL655358:NJM655369 NTH655358:NTI655369 ODD655358:ODE655369 OMZ655358:ONA655369 OWV655358:OWW655369 PGR655358:PGS655369 PQN655358:PQO655369 QAJ655358:QAK655369 QKF655358:QKG655369 QUB655358:QUC655369 RDX655358:RDY655369 RNT655358:RNU655369 RXP655358:RXQ655369 SHL655358:SHM655369 SRH655358:SRI655369 TBD655358:TBE655369 TKZ655358:TLA655369 TUV655358:TUW655369 UER655358:UES655369 UON655358:UOO655369 UYJ655358:UYK655369 VIF655358:VIG655369 VSB655358:VSC655369 WBX655358:WBY655369 WLT655358:WLU655369 WVP655358:WVQ655369 EHD983029:EHE983029 JD720894:JE720905 SZ720894:TA720905 ACV720894:ACW720905 AMR720894:AMS720905 AWN720894:AWO720905 BGJ720894:BGK720905 BQF720894:BQG720905 CAB720894:CAC720905 CJX720894:CJY720905 CTT720894:CTU720905 DDP720894:DDQ720905 DNL720894:DNM720905 DXH720894:DXI720905 EHD720894:EHE720905 EQZ720894:ERA720905 FAV720894:FAW720905 FKR720894:FKS720905 FUN720894:FUO720905 GEJ720894:GEK720905 GOF720894:GOG720905 GYB720894:GYC720905 HHX720894:HHY720905 HRT720894:HRU720905 IBP720894:IBQ720905 ILL720894:ILM720905 IVH720894:IVI720905 JFD720894:JFE720905 JOZ720894:JPA720905 JYV720894:JYW720905 KIR720894:KIS720905 KSN720894:KSO720905 LCJ720894:LCK720905 LMF720894:LMG720905 LWB720894:LWC720905 MFX720894:MFY720905 MPT720894:MPU720905 MZP720894:MZQ720905 NJL720894:NJM720905 NTH720894:NTI720905 ODD720894:ODE720905 OMZ720894:ONA720905 OWV720894:OWW720905 PGR720894:PGS720905 PQN720894:PQO720905 QAJ720894:QAK720905 QKF720894:QKG720905 QUB720894:QUC720905 RDX720894:RDY720905 RNT720894:RNU720905 RXP720894:RXQ720905 SHL720894:SHM720905 SRH720894:SRI720905 TBD720894:TBE720905 TKZ720894:TLA720905 TUV720894:TUW720905 UER720894:UES720905 UON720894:UOO720905 UYJ720894:UYK720905 VIF720894:VIG720905 VSB720894:VSC720905 WBX720894:WBY720905 WLT720894:WLU720905 WVP720894:WVQ720905 EQZ983029:ERA983029 JD786430:JE786441 SZ786430:TA786441 ACV786430:ACW786441 AMR786430:AMS786441 AWN786430:AWO786441 BGJ786430:BGK786441 BQF786430:BQG786441 CAB786430:CAC786441 CJX786430:CJY786441 CTT786430:CTU786441 DDP786430:DDQ786441 DNL786430:DNM786441 DXH786430:DXI786441 EHD786430:EHE786441 EQZ786430:ERA786441 FAV786430:FAW786441 FKR786430:FKS786441 FUN786430:FUO786441 GEJ786430:GEK786441 GOF786430:GOG786441 GYB786430:GYC786441 HHX786430:HHY786441 HRT786430:HRU786441 IBP786430:IBQ786441 ILL786430:ILM786441 IVH786430:IVI786441 JFD786430:JFE786441 JOZ786430:JPA786441 JYV786430:JYW786441 KIR786430:KIS786441 KSN786430:KSO786441 LCJ786430:LCK786441 LMF786430:LMG786441 LWB786430:LWC786441 MFX786430:MFY786441 MPT786430:MPU786441 MZP786430:MZQ786441 NJL786430:NJM786441 NTH786430:NTI786441 ODD786430:ODE786441 OMZ786430:ONA786441 OWV786430:OWW786441 PGR786430:PGS786441 PQN786430:PQO786441 QAJ786430:QAK786441 QKF786430:QKG786441 QUB786430:QUC786441 RDX786430:RDY786441 RNT786430:RNU786441 RXP786430:RXQ786441 SHL786430:SHM786441 SRH786430:SRI786441 TBD786430:TBE786441 TKZ786430:TLA786441 TUV786430:TUW786441 UER786430:UES786441 UON786430:UOO786441 UYJ786430:UYK786441 VIF786430:VIG786441 VSB786430:VSC786441 WBX786430:WBY786441 WLT786430:WLU786441 WVP786430:WVQ786441 FAV983029:FAW983029 JD851966:JE851977 SZ851966:TA851977 ACV851966:ACW851977 AMR851966:AMS851977 AWN851966:AWO851977 BGJ851966:BGK851977 BQF851966:BQG851977 CAB851966:CAC851977 CJX851966:CJY851977 CTT851966:CTU851977 DDP851966:DDQ851977 DNL851966:DNM851977 DXH851966:DXI851977 EHD851966:EHE851977 EQZ851966:ERA851977 FAV851966:FAW851977 FKR851966:FKS851977 FUN851966:FUO851977 GEJ851966:GEK851977 GOF851966:GOG851977 GYB851966:GYC851977 HHX851966:HHY851977 HRT851966:HRU851977 IBP851966:IBQ851977 ILL851966:ILM851977 IVH851966:IVI851977 JFD851966:JFE851977 JOZ851966:JPA851977 JYV851966:JYW851977 KIR851966:KIS851977 KSN851966:KSO851977 LCJ851966:LCK851977 LMF851966:LMG851977 LWB851966:LWC851977 MFX851966:MFY851977 MPT851966:MPU851977 MZP851966:MZQ851977 NJL851966:NJM851977 NTH851966:NTI851977 ODD851966:ODE851977 OMZ851966:ONA851977 OWV851966:OWW851977 PGR851966:PGS851977 PQN851966:PQO851977 QAJ851966:QAK851977 QKF851966:QKG851977 QUB851966:QUC851977 RDX851966:RDY851977 RNT851966:RNU851977 RXP851966:RXQ851977 SHL851966:SHM851977 SRH851966:SRI851977 TBD851966:TBE851977 TKZ851966:TLA851977 TUV851966:TUW851977 UER851966:UES851977 UON851966:UOO851977 UYJ851966:UYK851977 VIF851966:VIG851977 VSB851966:VSC851977 WBX851966:WBY851977 WLT851966:WLU851977 WVP851966:WVQ851977 FKR983029:FKS983029 JD917502:JE917513 SZ917502:TA917513 ACV917502:ACW917513 AMR917502:AMS917513 AWN917502:AWO917513 BGJ917502:BGK917513 BQF917502:BQG917513 CAB917502:CAC917513 CJX917502:CJY917513 CTT917502:CTU917513 DDP917502:DDQ917513 DNL917502:DNM917513 DXH917502:DXI917513 EHD917502:EHE917513 EQZ917502:ERA917513 FAV917502:FAW917513 FKR917502:FKS917513 FUN917502:FUO917513 GEJ917502:GEK917513 GOF917502:GOG917513 GYB917502:GYC917513 HHX917502:HHY917513 HRT917502:HRU917513 IBP917502:IBQ917513 ILL917502:ILM917513 IVH917502:IVI917513 JFD917502:JFE917513 JOZ917502:JPA917513 JYV917502:JYW917513 KIR917502:KIS917513 KSN917502:KSO917513 LCJ917502:LCK917513 LMF917502:LMG917513 LWB917502:LWC917513 MFX917502:MFY917513 MPT917502:MPU917513 MZP917502:MZQ917513 NJL917502:NJM917513 NTH917502:NTI917513 ODD917502:ODE917513 OMZ917502:ONA917513 OWV917502:OWW917513 PGR917502:PGS917513 PQN917502:PQO917513 QAJ917502:QAK917513 QKF917502:QKG917513 QUB917502:QUC917513 RDX917502:RDY917513 RNT917502:RNU917513 RXP917502:RXQ917513 SHL917502:SHM917513 SRH917502:SRI917513 TBD917502:TBE917513 TKZ917502:TLA917513 TUV917502:TUW917513 UER917502:UES917513 UON917502:UOO917513 UYJ917502:UYK917513 VIF917502:VIG917513 VSB917502:VSC917513 WBX917502:WBY917513 WLT917502:WLU917513 WVP917502:WVQ917513 FUN983029:FUO983029 JD983038:JE983049 SZ983038:TA983049 ACV983038:ACW983049 AMR983038:AMS983049 AWN983038:AWO983049 BGJ983038:BGK983049 BQF983038:BQG983049 CAB983038:CAC983049 CJX983038:CJY983049 CTT983038:CTU983049 DDP983038:DDQ983049 DNL983038:DNM983049 DXH983038:DXI983049 EHD983038:EHE983049 EQZ983038:ERA983049 FAV983038:FAW983049 FKR983038:FKS983049 FUN983038:FUO983049 GEJ983038:GEK983049 GOF983038:GOG983049 GYB983038:GYC983049 HHX983038:HHY983049 HRT983038:HRU983049 IBP983038:IBQ983049 ILL983038:ILM983049 IVH983038:IVI983049 JFD983038:JFE983049 JOZ983038:JPA983049 JYV983038:JYW983049 KIR983038:KIS983049 KSN983038:KSO983049 LCJ983038:LCK983049 LMF983038:LMG983049 LWB983038:LWC983049 MFX983038:MFY983049 MPT983038:MPU983049 MZP983038:MZQ983049 NJL983038:NJM983049 NTH983038:NTI983049 ODD983038:ODE983049 OMZ983038:ONA983049 OWV983038:OWW983049 PGR983038:PGS983049 PQN983038:PQO983049 QAJ983038:QAK983049 QKF983038:QKG983049 QUB983038:QUC983049 RDX983038:RDY983049 RNT983038:RNU983049 RXP983038:RXQ983049 SHL983038:SHM983049 SRH983038:SRI983049 TBD983038:TBE983049 TKZ983038:TLA983049 TUV983038:TUW983049 UER983038:UES983049 UON983038:UOO983049 UYJ983038:UYK983049 VIF983038:VIG983049 VSB983038:VSC983049 WBX983038:WBY983049 WLT983038:WLU983049 WVP983038:WVQ983049 GEJ983029:GEK983029 JD65548:JE65549 SZ65548:TA65549 ACV65548:ACW65549 AMR65548:AMS65549 AWN65548:AWO65549 BGJ65548:BGK65549 BQF65548:BQG65549 CAB65548:CAC65549 CJX65548:CJY65549 CTT65548:CTU65549 DDP65548:DDQ65549 DNL65548:DNM65549 DXH65548:DXI65549 EHD65548:EHE65549 EQZ65548:ERA65549 FAV65548:FAW65549 FKR65548:FKS65549 FUN65548:FUO65549 GEJ65548:GEK65549 GOF65548:GOG65549 GYB65548:GYC65549 HHX65548:HHY65549 HRT65548:HRU65549 IBP65548:IBQ65549 ILL65548:ILM65549 IVH65548:IVI65549 JFD65548:JFE65549 JOZ65548:JPA65549 JYV65548:JYW65549 KIR65548:KIS65549 KSN65548:KSO65549 LCJ65548:LCK65549 LMF65548:LMG65549 LWB65548:LWC65549 MFX65548:MFY65549 MPT65548:MPU65549 MZP65548:MZQ65549 NJL65548:NJM65549 NTH65548:NTI65549 ODD65548:ODE65549 OMZ65548:ONA65549 OWV65548:OWW65549 PGR65548:PGS65549 PQN65548:PQO65549 QAJ65548:QAK65549 QKF65548:QKG65549 QUB65548:QUC65549 RDX65548:RDY65549 RNT65548:RNU65549 RXP65548:RXQ65549 SHL65548:SHM65549 SRH65548:SRI65549 TBD65548:TBE65549 TKZ65548:TLA65549 TUV65548:TUW65549 UER65548:UES65549 UON65548:UOO65549 UYJ65548:UYK65549 VIF65548:VIG65549 VSB65548:VSC65549 WBX65548:WBY65549 WLT65548:WLU65549 WVP65548:WVQ65549 GOF983029:GOG983029 JD131084:JE131085 SZ131084:TA131085 ACV131084:ACW131085 AMR131084:AMS131085 AWN131084:AWO131085 BGJ131084:BGK131085 BQF131084:BQG131085 CAB131084:CAC131085 CJX131084:CJY131085 CTT131084:CTU131085 DDP131084:DDQ131085 DNL131084:DNM131085 DXH131084:DXI131085 EHD131084:EHE131085 EQZ131084:ERA131085 FAV131084:FAW131085 FKR131084:FKS131085 FUN131084:FUO131085 GEJ131084:GEK131085 GOF131084:GOG131085 GYB131084:GYC131085 HHX131084:HHY131085 HRT131084:HRU131085 IBP131084:IBQ131085 ILL131084:ILM131085 IVH131084:IVI131085 JFD131084:JFE131085 JOZ131084:JPA131085 JYV131084:JYW131085 KIR131084:KIS131085 KSN131084:KSO131085 LCJ131084:LCK131085 LMF131084:LMG131085 LWB131084:LWC131085 MFX131084:MFY131085 MPT131084:MPU131085 MZP131084:MZQ131085 NJL131084:NJM131085 NTH131084:NTI131085 ODD131084:ODE131085 OMZ131084:ONA131085 OWV131084:OWW131085 PGR131084:PGS131085 PQN131084:PQO131085 QAJ131084:QAK131085 QKF131084:QKG131085 QUB131084:QUC131085 RDX131084:RDY131085 RNT131084:RNU131085 RXP131084:RXQ131085 SHL131084:SHM131085 SRH131084:SRI131085 TBD131084:TBE131085 TKZ131084:TLA131085 TUV131084:TUW131085 UER131084:UES131085 UON131084:UOO131085 UYJ131084:UYK131085 VIF131084:VIG131085 VSB131084:VSC131085 WBX131084:WBY131085 WLT131084:WLU131085 WVP131084:WVQ131085 GYB983029:GYC983029 JD196620:JE196621 SZ196620:TA196621 ACV196620:ACW196621 AMR196620:AMS196621 AWN196620:AWO196621 BGJ196620:BGK196621 BQF196620:BQG196621 CAB196620:CAC196621 CJX196620:CJY196621 CTT196620:CTU196621 DDP196620:DDQ196621 DNL196620:DNM196621 DXH196620:DXI196621 EHD196620:EHE196621 EQZ196620:ERA196621 FAV196620:FAW196621 FKR196620:FKS196621 FUN196620:FUO196621 GEJ196620:GEK196621 GOF196620:GOG196621 GYB196620:GYC196621 HHX196620:HHY196621 HRT196620:HRU196621 IBP196620:IBQ196621 ILL196620:ILM196621 IVH196620:IVI196621 JFD196620:JFE196621 JOZ196620:JPA196621 JYV196620:JYW196621 KIR196620:KIS196621 KSN196620:KSO196621 LCJ196620:LCK196621 LMF196620:LMG196621 LWB196620:LWC196621 MFX196620:MFY196621 MPT196620:MPU196621 MZP196620:MZQ196621 NJL196620:NJM196621 NTH196620:NTI196621 ODD196620:ODE196621 OMZ196620:ONA196621 OWV196620:OWW196621 PGR196620:PGS196621 PQN196620:PQO196621 QAJ196620:QAK196621 QKF196620:QKG196621 QUB196620:QUC196621 RDX196620:RDY196621 RNT196620:RNU196621 RXP196620:RXQ196621 SHL196620:SHM196621 SRH196620:SRI196621 TBD196620:TBE196621 TKZ196620:TLA196621 TUV196620:TUW196621 UER196620:UES196621 UON196620:UOO196621 UYJ196620:UYK196621 VIF196620:VIG196621 VSB196620:VSC196621 WBX196620:WBY196621 WLT196620:WLU196621 WVP196620:WVQ196621 HHX983029:HHY983029 JD262156:JE262157 SZ262156:TA262157 ACV262156:ACW262157 AMR262156:AMS262157 AWN262156:AWO262157 BGJ262156:BGK262157 BQF262156:BQG262157 CAB262156:CAC262157 CJX262156:CJY262157 CTT262156:CTU262157 DDP262156:DDQ262157 DNL262156:DNM262157 DXH262156:DXI262157 EHD262156:EHE262157 EQZ262156:ERA262157 FAV262156:FAW262157 FKR262156:FKS262157 FUN262156:FUO262157 GEJ262156:GEK262157 GOF262156:GOG262157 GYB262156:GYC262157 HHX262156:HHY262157 HRT262156:HRU262157 IBP262156:IBQ262157 ILL262156:ILM262157 IVH262156:IVI262157 JFD262156:JFE262157 JOZ262156:JPA262157 JYV262156:JYW262157 KIR262156:KIS262157 KSN262156:KSO262157 LCJ262156:LCK262157 LMF262156:LMG262157 LWB262156:LWC262157 MFX262156:MFY262157 MPT262156:MPU262157 MZP262156:MZQ262157 NJL262156:NJM262157 NTH262156:NTI262157 ODD262156:ODE262157 OMZ262156:ONA262157 OWV262156:OWW262157 PGR262156:PGS262157 PQN262156:PQO262157 QAJ262156:QAK262157 QKF262156:QKG262157 QUB262156:QUC262157 RDX262156:RDY262157 RNT262156:RNU262157 RXP262156:RXQ262157 SHL262156:SHM262157 SRH262156:SRI262157 TBD262156:TBE262157 TKZ262156:TLA262157 TUV262156:TUW262157 UER262156:UES262157 UON262156:UOO262157 UYJ262156:UYK262157 VIF262156:VIG262157 VSB262156:VSC262157 WBX262156:WBY262157 WLT262156:WLU262157 WVP262156:WVQ262157 HRT983029:HRU983029 JD327692:JE327693 SZ327692:TA327693 ACV327692:ACW327693 AMR327692:AMS327693 AWN327692:AWO327693 BGJ327692:BGK327693 BQF327692:BQG327693 CAB327692:CAC327693 CJX327692:CJY327693 CTT327692:CTU327693 DDP327692:DDQ327693 DNL327692:DNM327693 DXH327692:DXI327693 EHD327692:EHE327693 EQZ327692:ERA327693 FAV327692:FAW327693 FKR327692:FKS327693 FUN327692:FUO327693 GEJ327692:GEK327693 GOF327692:GOG327693 GYB327692:GYC327693 HHX327692:HHY327693 HRT327692:HRU327693 IBP327692:IBQ327693 ILL327692:ILM327693 IVH327692:IVI327693 JFD327692:JFE327693 JOZ327692:JPA327693 JYV327692:JYW327693 KIR327692:KIS327693 KSN327692:KSO327693 LCJ327692:LCK327693 LMF327692:LMG327693 LWB327692:LWC327693 MFX327692:MFY327693 MPT327692:MPU327693 MZP327692:MZQ327693 NJL327692:NJM327693 NTH327692:NTI327693 ODD327692:ODE327693 OMZ327692:ONA327693 OWV327692:OWW327693 PGR327692:PGS327693 PQN327692:PQO327693 QAJ327692:QAK327693 QKF327692:QKG327693 QUB327692:QUC327693 RDX327692:RDY327693 RNT327692:RNU327693 RXP327692:RXQ327693 SHL327692:SHM327693 SRH327692:SRI327693 TBD327692:TBE327693 TKZ327692:TLA327693 TUV327692:TUW327693 UER327692:UES327693 UON327692:UOO327693 UYJ327692:UYK327693 VIF327692:VIG327693 VSB327692:VSC327693 WBX327692:WBY327693 WLT327692:WLU327693 WVP327692:WVQ327693 IBP983029:IBQ983029 JD393228:JE393229 SZ393228:TA393229 ACV393228:ACW393229 AMR393228:AMS393229 AWN393228:AWO393229 BGJ393228:BGK393229 BQF393228:BQG393229 CAB393228:CAC393229 CJX393228:CJY393229 CTT393228:CTU393229 DDP393228:DDQ393229 DNL393228:DNM393229 DXH393228:DXI393229 EHD393228:EHE393229 EQZ393228:ERA393229 FAV393228:FAW393229 FKR393228:FKS393229 FUN393228:FUO393229 GEJ393228:GEK393229 GOF393228:GOG393229 GYB393228:GYC393229 HHX393228:HHY393229 HRT393228:HRU393229 IBP393228:IBQ393229 ILL393228:ILM393229 IVH393228:IVI393229 JFD393228:JFE393229 JOZ393228:JPA393229 JYV393228:JYW393229 KIR393228:KIS393229 KSN393228:KSO393229 LCJ393228:LCK393229 LMF393228:LMG393229 LWB393228:LWC393229 MFX393228:MFY393229 MPT393228:MPU393229 MZP393228:MZQ393229 NJL393228:NJM393229 NTH393228:NTI393229 ODD393228:ODE393229 OMZ393228:ONA393229 OWV393228:OWW393229 PGR393228:PGS393229 PQN393228:PQO393229 QAJ393228:QAK393229 QKF393228:QKG393229 QUB393228:QUC393229 RDX393228:RDY393229 RNT393228:RNU393229 RXP393228:RXQ393229 SHL393228:SHM393229 SRH393228:SRI393229 TBD393228:TBE393229 TKZ393228:TLA393229 TUV393228:TUW393229 UER393228:UES393229 UON393228:UOO393229 UYJ393228:UYK393229 VIF393228:VIG393229 VSB393228:VSC393229 WBX393228:WBY393229 WLT393228:WLU393229 WVP393228:WVQ393229 ILL983029:ILM983029 JD458764:JE458765 SZ458764:TA458765 ACV458764:ACW458765 AMR458764:AMS458765 AWN458764:AWO458765 BGJ458764:BGK458765 BQF458764:BQG458765 CAB458764:CAC458765 CJX458764:CJY458765 CTT458764:CTU458765 DDP458764:DDQ458765 DNL458764:DNM458765 DXH458764:DXI458765 EHD458764:EHE458765 EQZ458764:ERA458765 FAV458764:FAW458765 FKR458764:FKS458765 FUN458764:FUO458765 GEJ458764:GEK458765 GOF458764:GOG458765 GYB458764:GYC458765 HHX458764:HHY458765 HRT458764:HRU458765 IBP458764:IBQ458765 ILL458764:ILM458765 IVH458764:IVI458765 JFD458764:JFE458765 JOZ458764:JPA458765 JYV458764:JYW458765 KIR458764:KIS458765 KSN458764:KSO458765 LCJ458764:LCK458765 LMF458764:LMG458765 LWB458764:LWC458765 MFX458764:MFY458765 MPT458764:MPU458765 MZP458764:MZQ458765 NJL458764:NJM458765 NTH458764:NTI458765 ODD458764:ODE458765 OMZ458764:ONA458765 OWV458764:OWW458765 PGR458764:PGS458765 PQN458764:PQO458765 QAJ458764:QAK458765 QKF458764:QKG458765 QUB458764:QUC458765 RDX458764:RDY458765 RNT458764:RNU458765 RXP458764:RXQ458765 SHL458764:SHM458765 SRH458764:SRI458765 TBD458764:TBE458765 TKZ458764:TLA458765 TUV458764:TUW458765 UER458764:UES458765 UON458764:UOO458765 UYJ458764:UYK458765 VIF458764:VIG458765 VSB458764:VSC458765 WBX458764:WBY458765 WLT458764:WLU458765 WVP458764:WVQ458765 IVH983029:IVI983029 JD524300:JE524301 SZ524300:TA524301 ACV524300:ACW524301 AMR524300:AMS524301 AWN524300:AWO524301 BGJ524300:BGK524301 BQF524300:BQG524301 CAB524300:CAC524301 CJX524300:CJY524301 CTT524300:CTU524301 DDP524300:DDQ524301 DNL524300:DNM524301 DXH524300:DXI524301 EHD524300:EHE524301 EQZ524300:ERA524301 FAV524300:FAW524301 FKR524300:FKS524301 FUN524300:FUO524301 GEJ524300:GEK524301 GOF524300:GOG524301 GYB524300:GYC524301 HHX524300:HHY524301 HRT524300:HRU524301 IBP524300:IBQ524301 ILL524300:ILM524301 IVH524300:IVI524301 JFD524300:JFE524301 JOZ524300:JPA524301 JYV524300:JYW524301 KIR524300:KIS524301 KSN524300:KSO524301 LCJ524300:LCK524301 LMF524300:LMG524301 LWB524300:LWC524301 MFX524300:MFY524301 MPT524300:MPU524301 MZP524300:MZQ524301 NJL524300:NJM524301 NTH524300:NTI524301 ODD524300:ODE524301 OMZ524300:ONA524301 OWV524300:OWW524301 PGR524300:PGS524301 PQN524300:PQO524301 QAJ524300:QAK524301 QKF524300:QKG524301 QUB524300:QUC524301 RDX524300:RDY524301 RNT524300:RNU524301 RXP524300:RXQ524301 SHL524300:SHM524301 SRH524300:SRI524301 TBD524300:TBE524301 TKZ524300:TLA524301 TUV524300:TUW524301 UER524300:UES524301 UON524300:UOO524301 UYJ524300:UYK524301 VIF524300:VIG524301 VSB524300:VSC524301 WBX524300:WBY524301 WLT524300:WLU524301 WVP524300:WVQ524301 JFD983029:JFE983029 JD589836:JE589837 SZ589836:TA589837 ACV589836:ACW589837 AMR589836:AMS589837 AWN589836:AWO589837 BGJ589836:BGK589837 BQF589836:BQG589837 CAB589836:CAC589837 CJX589836:CJY589837 CTT589836:CTU589837 DDP589836:DDQ589837 DNL589836:DNM589837 DXH589836:DXI589837 EHD589836:EHE589837 EQZ589836:ERA589837 FAV589836:FAW589837 FKR589836:FKS589837 FUN589836:FUO589837 GEJ589836:GEK589837 GOF589836:GOG589837 GYB589836:GYC589837 HHX589836:HHY589837 HRT589836:HRU589837 IBP589836:IBQ589837 ILL589836:ILM589837 IVH589836:IVI589837 JFD589836:JFE589837 JOZ589836:JPA589837 JYV589836:JYW589837 KIR589836:KIS589837 KSN589836:KSO589837 LCJ589836:LCK589837 LMF589836:LMG589837 LWB589836:LWC589837 MFX589836:MFY589837 MPT589836:MPU589837 MZP589836:MZQ589837 NJL589836:NJM589837 NTH589836:NTI589837 ODD589836:ODE589837 OMZ589836:ONA589837 OWV589836:OWW589837 PGR589836:PGS589837 PQN589836:PQO589837 QAJ589836:QAK589837 QKF589836:QKG589837 QUB589836:QUC589837 RDX589836:RDY589837 RNT589836:RNU589837 RXP589836:RXQ589837 SHL589836:SHM589837 SRH589836:SRI589837 TBD589836:TBE589837 TKZ589836:TLA589837 TUV589836:TUW589837 UER589836:UES589837 UON589836:UOO589837 UYJ589836:UYK589837 VIF589836:VIG589837 VSB589836:VSC589837 WBX589836:WBY589837 WLT589836:WLU589837 WVP589836:WVQ589837 JOZ983029:JPA983029 JD655372:JE655373 SZ655372:TA655373 ACV655372:ACW655373 AMR655372:AMS655373 AWN655372:AWO655373 BGJ655372:BGK655373 BQF655372:BQG655373 CAB655372:CAC655373 CJX655372:CJY655373 CTT655372:CTU655373 DDP655372:DDQ655373 DNL655372:DNM655373 DXH655372:DXI655373 EHD655372:EHE655373 EQZ655372:ERA655373 FAV655372:FAW655373 FKR655372:FKS655373 FUN655372:FUO655373 GEJ655372:GEK655373 GOF655372:GOG655373 GYB655372:GYC655373 HHX655372:HHY655373 HRT655372:HRU655373 IBP655372:IBQ655373 ILL655372:ILM655373 IVH655372:IVI655373 JFD655372:JFE655373 JOZ655372:JPA655373 JYV655372:JYW655373 KIR655372:KIS655373 KSN655372:KSO655373 LCJ655372:LCK655373 LMF655372:LMG655373 LWB655372:LWC655373 MFX655372:MFY655373 MPT655372:MPU655373 MZP655372:MZQ655373 NJL655372:NJM655373 NTH655372:NTI655373 ODD655372:ODE655373 OMZ655372:ONA655373 OWV655372:OWW655373 PGR655372:PGS655373 PQN655372:PQO655373 QAJ655372:QAK655373 QKF655372:QKG655373 QUB655372:QUC655373 RDX655372:RDY655373 RNT655372:RNU655373 RXP655372:RXQ655373 SHL655372:SHM655373 SRH655372:SRI655373 TBD655372:TBE655373 TKZ655372:TLA655373 TUV655372:TUW655373 UER655372:UES655373 UON655372:UOO655373 UYJ655372:UYK655373 VIF655372:VIG655373 VSB655372:VSC655373 WBX655372:WBY655373 WLT655372:WLU655373 WVP655372:WVQ655373 JYV983029:JYW983029 JD720908:JE720909 SZ720908:TA720909 ACV720908:ACW720909 AMR720908:AMS720909 AWN720908:AWO720909 BGJ720908:BGK720909 BQF720908:BQG720909 CAB720908:CAC720909 CJX720908:CJY720909 CTT720908:CTU720909 DDP720908:DDQ720909 DNL720908:DNM720909 DXH720908:DXI720909 EHD720908:EHE720909 EQZ720908:ERA720909 FAV720908:FAW720909 FKR720908:FKS720909 FUN720908:FUO720909 GEJ720908:GEK720909 GOF720908:GOG720909 GYB720908:GYC720909 HHX720908:HHY720909 HRT720908:HRU720909 IBP720908:IBQ720909 ILL720908:ILM720909 IVH720908:IVI720909 JFD720908:JFE720909 JOZ720908:JPA720909 JYV720908:JYW720909 KIR720908:KIS720909 KSN720908:KSO720909 LCJ720908:LCK720909 LMF720908:LMG720909 LWB720908:LWC720909 MFX720908:MFY720909 MPT720908:MPU720909 MZP720908:MZQ720909 NJL720908:NJM720909 NTH720908:NTI720909 ODD720908:ODE720909 OMZ720908:ONA720909 OWV720908:OWW720909 PGR720908:PGS720909 PQN720908:PQO720909 QAJ720908:QAK720909 QKF720908:QKG720909 QUB720908:QUC720909 RDX720908:RDY720909 RNT720908:RNU720909 RXP720908:RXQ720909 SHL720908:SHM720909 SRH720908:SRI720909 TBD720908:TBE720909 TKZ720908:TLA720909 TUV720908:TUW720909 UER720908:UES720909 UON720908:UOO720909 UYJ720908:UYK720909 VIF720908:VIG720909 VSB720908:VSC720909 WBX720908:WBY720909 WLT720908:WLU720909 WVP720908:WVQ720909 KIR983029:KIS983029 JD786444:JE786445 SZ786444:TA786445 ACV786444:ACW786445 AMR786444:AMS786445 AWN786444:AWO786445 BGJ786444:BGK786445 BQF786444:BQG786445 CAB786444:CAC786445 CJX786444:CJY786445 CTT786444:CTU786445 DDP786444:DDQ786445 DNL786444:DNM786445 DXH786444:DXI786445 EHD786444:EHE786445 EQZ786444:ERA786445 FAV786444:FAW786445 FKR786444:FKS786445 FUN786444:FUO786445 GEJ786444:GEK786445 GOF786444:GOG786445 GYB786444:GYC786445 HHX786444:HHY786445 HRT786444:HRU786445 IBP786444:IBQ786445 ILL786444:ILM786445 IVH786444:IVI786445 JFD786444:JFE786445 JOZ786444:JPA786445 JYV786444:JYW786445 KIR786444:KIS786445 KSN786444:KSO786445 LCJ786444:LCK786445 LMF786444:LMG786445 LWB786444:LWC786445 MFX786444:MFY786445 MPT786444:MPU786445 MZP786444:MZQ786445 NJL786444:NJM786445 NTH786444:NTI786445 ODD786444:ODE786445 OMZ786444:ONA786445 OWV786444:OWW786445 PGR786444:PGS786445 PQN786444:PQO786445 QAJ786444:QAK786445 QKF786444:QKG786445 QUB786444:QUC786445 RDX786444:RDY786445 RNT786444:RNU786445 RXP786444:RXQ786445 SHL786444:SHM786445 SRH786444:SRI786445 TBD786444:TBE786445 TKZ786444:TLA786445 TUV786444:TUW786445 UER786444:UES786445 UON786444:UOO786445 UYJ786444:UYK786445 VIF786444:VIG786445 VSB786444:VSC786445 WBX786444:WBY786445 WLT786444:WLU786445 WVP786444:WVQ786445 KSN983029:KSO983029 JD851980:JE851981 SZ851980:TA851981 ACV851980:ACW851981 AMR851980:AMS851981 AWN851980:AWO851981 BGJ851980:BGK851981 BQF851980:BQG851981 CAB851980:CAC851981 CJX851980:CJY851981 CTT851980:CTU851981 DDP851980:DDQ851981 DNL851980:DNM851981 DXH851980:DXI851981 EHD851980:EHE851981 EQZ851980:ERA851981 FAV851980:FAW851981 FKR851980:FKS851981 FUN851980:FUO851981 GEJ851980:GEK851981 GOF851980:GOG851981 GYB851980:GYC851981 HHX851980:HHY851981 HRT851980:HRU851981 IBP851980:IBQ851981 ILL851980:ILM851981 IVH851980:IVI851981 JFD851980:JFE851981 JOZ851980:JPA851981 JYV851980:JYW851981 KIR851980:KIS851981 KSN851980:KSO851981 LCJ851980:LCK851981 LMF851980:LMG851981 LWB851980:LWC851981 MFX851980:MFY851981 MPT851980:MPU851981 MZP851980:MZQ851981 NJL851980:NJM851981 NTH851980:NTI851981 ODD851980:ODE851981 OMZ851980:ONA851981 OWV851980:OWW851981 PGR851980:PGS851981 PQN851980:PQO851981 QAJ851980:QAK851981 QKF851980:QKG851981 QUB851980:QUC851981 RDX851980:RDY851981 RNT851980:RNU851981 RXP851980:RXQ851981 SHL851980:SHM851981 SRH851980:SRI851981 TBD851980:TBE851981 TKZ851980:TLA851981 TUV851980:TUW851981 UER851980:UES851981 UON851980:UOO851981 UYJ851980:UYK851981 VIF851980:VIG851981 VSB851980:VSC851981 WBX851980:WBY851981 WLT851980:WLU851981 WVP851980:WVQ851981 LCJ983029:LCK983029 JD917516:JE917517 SZ917516:TA917517 ACV917516:ACW917517 AMR917516:AMS917517 AWN917516:AWO917517 BGJ917516:BGK917517 BQF917516:BQG917517 CAB917516:CAC917517 CJX917516:CJY917517 CTT917516:CTU917517 DDP917516:DDQ917517 DNL917516:DNM917517 DXH917516:DXI917517 EHD917516:EHE917517 EQZ917516:ERA917517 FAV917516:FAW917517 FKR917516:FKS917517 FUN917516:FUO917517 GEJ917516:GEK917517 GOF917516:GOG917517 GYB917516:GYC917517 HHX917516:HHY917517 HRT917516:HRU917517 IBP917516:IBQ917517 ILL917516:ILM917517 IVH917516:IVI917517 JFD917516:JFE917517 JOZ917516:JPA917517 JYV917516:JYW917517 KIR917516:KIS917517 KSN917516:KSO917517 LCJ917516:LCK917517 LMF917516:LMG917517 LWB917516:LWC917517 MFX917516:MFY917517 MPT917516:MPU917517 MZP917516:MZQ917517 NJL917516:NJM917517 NTH917516:NTI917517 ODD917516:ODE917517 OMZ917516:ONA917517 OWV917516:OWW917517 PGR917516:PGS917517 PQN917516:PQO917517 QAJ917516:QAK917517 QKF917516:QKG917517 QUB917516:QUC917517 RDX917516:RDY917517 RNT917516:RNU917517 RXP917516:RXQ917517 SHL917516:SHM917517 SRH917516:SRI917517 TBD917516:TBE917517 TKZ917516:TLA917517 TUV917516:TUW917517 UER917516:UES917517 UON917516:UOO917517 UYJ917516:UYK917517 VIF917516:VIG917517 VSB917516:VSC917517 WBX917516:WBY917517 WLT917516:WLU917517 WVP917516:WVQ917517 LMF983029:LMG983029 JD983052:JE983053 SZ983052:TA983053 ACV983052:ACW983053 AMR983052:AMS983053 AWN983052:AWO983053 BGJ983052:BGK983053 BQF983052:BQG983053 CAB983052:CAC983053 CJX983052:CJY983053 CTT983052:CTU983053 DDP983052:DDQ983053 DNL983052:DNM983053 DXH983052:DXI983053 EHD983052:EHE983053 EQZ983052:ERA983053 FAV983052:FAW983053 FKR983052:FKS983053 FUN983052:FUO983053 GEJ983052:GEK983053 GOF983052:GOG983053 GYB983052:GYC983053 HHX983052:HHY983053 HRT983052:HRU983053 IBP983052:IBQ983053 ILL983052:ILM983053 IVH983052:IVI983053 JFD983052:JFE983053 JOZ983052:JPA983053 JYV983052:JYW983053 KIR983052:KIS983053 KSN983052:KSO983053 LCJ983052:LCK983053 LMF983052:LMG983053 LWB983052:LWC983053 MFX983052:MFY983053 MPT983052:MPU983053 MZP983052:MZQ983053 NJL983052:NJM983053 NTH983052:NTI983053 ODD983052:ODE983053 OMZ983052:ONA983053 OWV983052:OWW983053 PGR983052:PGS983053 PQN983052:PQO983053 QAJ983052:QAK983053 QKF983052:QKG983053 QUB983052:QUC983053 RDX983052:RDY983053 RNT983052:RNU983053 RXP983052:RXQ983053 SHL983052:SHM983053 SRH983052:SRI983053 TBD983052:TBE983053 TKZ983052:TLA983053 TUV983052:TUW983053 UER983052:UES983053 UON983052:UOO983053 UYJ983052:UYK983053 VIF983052:VIG983053 VSB983052:VSC983053 WBX983052:WBY983053 WLT983052:WLU983053 WVP983052:WVQ983053 LWB983029:LWC983029 JD65531:JE65532 SZ65531:TA65532 ACV65531:ACW65532 AMR65531:AMS65532 AWN65531:AWO65532 BGJ65531:BGK65532 BQF65531:BQG65532 CAB65531:CAC65532 CJX65531:CJY65532 CTT65531:CTU65532 DDP65531:DDQ65532 DNL65531:DNM65532 DXH65531:DXI65532 EHD65531:EHE65532 EQZ65531:ERA65532 FAV65531:FAW65532 FKR65531:FKS65532 FUN65531:FUO65532 GEJ65531:GEK65532 GOF65531:GOG65532 GYB65531:GYC65532 HHX65531:HHY65532 HRT65531:HRU65532 IBP65531:IBQ65532 ILL65531:ILM65532 IVH65531:IVI65532 JFD65531:JFE65532 JOZ65531:JPA65532 JYV65531:JYW65532 KIR65531:KIS65532 KSN65531:KSO65532 LCJ65531:LCK65532 LMF65531:LMG65532 LWB65531:LWC65532 MFX65531:MFY65532 MPT65531:MPU65532 MZP65531:MZQ65532 NJL65531:NJM65532 NTH65531:NTI65532 ODD65531:ODE65532 OMZ65531:ONA65532 OWV65531:OWW65532 PGR65531:PGS65532 PQN65531:PQO65532 QAJ65531:QAK65532 QKF65531:QKG65532 QUB65531:QUC65532 RDX65531:RDY65532 RNT65531:RNU65532 RXP65531:RXQ65532 SHL65531:SHM65532 SRH65531:SRI65532 TBD65531:TBE65532 TKZ65531:TLA65532 TUV65531:TUW65532 UER65531:UES65532 UON65531:UOO65532 UYJ65531:UYK65532 VIF65531:VIG65532 VSB65531:VSC65532 WBX65531:WBY65532 WLT65531:WLU65532 WVP65531:WVQ65532 MFX983029:MFY983029 JD131067:JE131068 SZ131067:TA131068 ACV131067:ACW131068 AMR131067:AMS131068 AWN131067:AWO131068 BGJ131067:BGK131068 BQF131067:BQG131068 CAB131067:CAC131068 CJX131067:CJY131068 CTT131067:CTU131068 DDP131067:DDQ131068 DNL131067:DNM131068 DXH131067:DXI131068 EHD131067:EHE131068 EQZ131067:ERA131068 FAV131067:FAW131068 FKR131067:FKS131068 FUN131067:FUO131068 GEJ131067:GEK131068 GOF131067:GOG131068 GYB131067:GYC131068 HHX131067:HHY131068 HRT131067:HRU131068 IBP131067:IBQ131068 ILL131067:ILM131068 IVH131067:IVI131068 JFD131067:JFE131068 JOZ131067:JPA131068 JYV131067:JYW131068 KIR131067:KIS131068 KSN131067:KSO131068 LCJ131067:LCK131068 LMF131067:LMG131068 LWB131067:LWC131068 MFX131067:MFY131068 MPT131067:MPU131068 MZP131067:MZQ131068 NJL131067:NJM131068 NTH131067:NTI131068 ODD131067:ODE131068 OMZ131067:ONA131068 OWV131067:OWW131068 PGR131067:PGS131068 PQN131067:PQO131068 QAJ131067:QAK131068 QKF131067:QKG131068 QUB131067:QUC131068 RDX131067:RDY131068 RNT131067:RNU131068 RXP131067:RXQ131068 SHL131067:SHM131068 SRH131067:SRI131068 TBD131067:TBE131068 TKZ131067:TLA131068 TUV131067:TUW131068 UER131067:UES131068 UON131067:UOO131068 UYJ131067:UYK131068 VIF131067:VIG131068 VSB131067:VSC131068 WBX131067:WBY131068 WLT131067:WLU131068 WVP131067:WVQ131068 MPT983029:MPU983029 JD196603:JE196604 SZ196603:TA196604 ACV196603:ACW196604 AMR196603:AMS196604 AWN196603:AWO196604 BGJ196603:BGK196604 BQF196603:BQG196604 CAB196603:CAC196604 CJX196603:CJY196604 CTT196603:CTU196604 DDP196603:DDQ196604 DNL196603:DNM196604 DXH196603:DXI196604 EHD196603:EHE196604 EQZ196603:ERA196604 FAV196603:FAW196604 FKR196603:FKS196604 FUN196603:FUO196604 GEJ196603:GEK196604 GOF196603:GOG196604 GYB196603:GYC196604 HHX196603:HHY196604 HRT196603:HRU196604 IBP196603:IBQ196604 ILL196603:ILM196604 IVH196603:IVI196604 JFD196603:JFE196604 JOZ196603:JPA196604 JYV196603:JYW196604 KIR196603:KIS196604 KSN196603:KSO196604 LCJ196603:LCK196604 LMF196603:LMG196604 LWB196603:LWC196604 MFX196603:MFY196604 MPT196603:MPU196604 MZP196603:MZQ196604 NJL196603:NJM196604 NTH196603:NTI196604 ODD196603:ODE196604 OMZ196603:ONA196604 OWV196603:OWW196604 PGR196603:PGS196604 PQN196603:PQO196604 QAJ196603:QAK196604 QKF196603:QKG196604 QUB196603:QUC196604 RDX196603:RDY196604 RNT196603:RNU196604 RXP196603:RXQ196604 SHL196603:SHM196604 SRH196603:SRI196604 TBD196603:TBE196604 TKZ196603:TLA196604 TUV196603:TUW196604 UER196603:UES196604 UON196603:UOO196604 UYJ196603:UYK196604 VIF196603:VIG196604 VSB196603:VSC196604 WBX196603:WBY196604 WLT196603:WLU196604 WVP196603:WVQ196604 MZP983029:MZQ983029 JD262139:JE262140 SZ262139:TA262140 ACV262139:ACW262140 AMR262139:AMS262140 AWN262139:AWO262140 BGJ262139:BGK262140 BQF262139:BQG262140 CAB262139:CAC262140 CJX262139:CJY262140 CTT262139:CTU262140 DDP262139:DDQ262140 DNL262139:DNM262140 DXH262139:DXI262140 EHD262139:EHE262140 EQZ262139:ERA262140 FAV262139:FAW262140 FKR262139:FKS262140 FUN262139:FUO262140 GEJ262139:GEK262140 GOF262139:GOG262140 GYB262139:GYC262140 HHX262139:HHY262140 HRT262139:HRU262140 IBP262139:IBQ262140 ILL262139:ILM262140 IVH262139:IVI262140 JFD262139:JFE262140 JOZ262139:JPA262140 JYV262139:JYW262140 KIR262139:KIS262140 KSN262139:KSO262140 LCJ262139:LCK262140 LMF262139:LMG262140 LWB262139:LWC262140 MFX262139:MFY262140 MPT262139:MPU262140 MZP262139:MZQ262140 NJL262139:NJM262140 NTH262139:NTI262140 ODD262139:ODE262140 OMZ262139:ONA262140 OWV262139:OWW262140 PGR262139:PGS262140 PQN262139:PQO262140 QAJ262139:QAK262140 QKF262139:QKG262140 QUB262139:QUC262140 RDX262139:RDY262140 RNT262139:RNU262140 RXP262139:RXQ262140 SHL262139:SHM262140 SRH262139:SRI262140 TBD262139:TBE262140 TKZ262139:TLA262140 TUV262139:TUW262140 UER262139:UES262140 UON262139:UOO262140 UYJ262139:UYK262140 VIF262139:VIG262140 VSB262139:VSC262140 WBX262139:WBY262140 WLT262139:WLU262140 WVP262139:WVQ262140 NJL983029:NJM983029 JD327675:JE327676 SZ327675:TA327676 ACV327675:ACW327676 AMR327675:AMS327676 AWN327675:AWO327676 BGJ327675:BGK327676 BQF327675:BQG327676 CAB327675:CAC327676 CJX327675:CJY327676 CTT327675:CTU327676 DDP327675:DDQ327676 DNL327675:DNM327676 DXH327675:DXI327676 EHD327675:EHE327676 EQZ327675:ERA327676 FAV327675:FAW327676 FKR327675:FKS327676 FUN327675:FUO327676 GEJ327675:GEK327676 GOF327675:GOG327676 GYB327675:GYC327676 HHX327675:HHY327676 HRT327675:HRU327676 IBP327675:IBQ327676 ILL327675:ILM327676 IVH327675:IVI327676 JFD327675:JFE327676 JOZ327675:JPA327676 JYV327675:JYW327676 KIR327675:KIS327676 KSN327675:KSO327676 LCJ327675:LCK327676 LMF327675:LMG327676 LWB327675:LWC327676 MFX327675:MFY327676 MPT327675:MPU327676 MZP327675:MZQ327676 NJL327675:NJM327676 NTH327675:NTI327676 ODD327675:ODE327676 OMZ327675:ONA327676 OWV327675:OWW327676 PGR327675:PGS327676 PQN327675:PQO327676 QAJ327675:QAK327676 QKF327675:QKG327676 QUB327675:QUC327676 RDX327675:RDY327676 RNT327675:RNU327676 RXP327675:RXQ327676 SHL327675:SHM327676 SRH327675:SRI327676 TBD327675:TBE327676 TKZ327675:TLA327676 TUV327675:TUW327676 UER327675:UES327676 UON327675:UOO327676 UYJ327675:UYK327676 VIF327675:VIG327676 VSB327675:VSC327676 WBX327675:WBY327676 WLT327675:WLU327676 WVP327675:WVQ327676 NTH983029:NTI983029 JD393211:JE393212 SZ393211:TA393212 ACV393211:ACW393212 AMR393211:AMS393212 AWN393211:AWO393212 BGJ393211:BGK393212 BQF393211:BQG393212 CAB393211:CAC393212 CJX393211:CJY393212 CTT393211:CTU393212 DDP393211:DDQ393212 DNL393211:DNM393212 DXH393211:DXI393212 EHD393211:EHE393212 EQZ393211:ERA393212 FAV393211:FAW393212 FKR393211:FKS393212 FUN393211:FUO393212 GEJ393211:GEK393212 GOF393211:GOG393212 GYB393211:GYC393212 HHX393211:HHY393212 HRT393211:HRU393212 IBP393211:IBQ393212 ILL393211:ILM393212 IVH393211:IVI393212 JFD393211:JFE393212 JOZ393211:JPA393212 JYV393211:JYW393212 KIR393211:KIS393212 KSN393211:KSO393212 LCJ393211:LCK393212 LMF393211:LMG393212 LWB393211:LWC393212 MFX393211:MFY393212 MPT393211:MPU393212 MZP393211:MZQ393212 NJL393211:NJM393212 NTH393211:NTI393212 ODD393211:ODE393212 OMZ393211:ONA393212 OWV393211:OWW393212 PGR393211:PGS393212 PQN393211:PQO393212 QAJ393211:QAK393212 QKF393211:QKG393212 QUB393211:QUC393212 RDX393211:RDY393212 RNT393211:RNU393212 RXP393211:RXQ393212 SHL393211:SHM393212 SRH393211:SRI393212 TBD393211:TBE393212 TKZ393211:TLA393212 TUV393211:TUW393212 UER393211:UES393212 UON393211:UOO393212 UYJ393211:UYK393212 VIF393211:VIG393212 VSB393211:VSC393212 WBX393211:WBY393212 WLT393211:WLU393212 WVP393211:WVQ393212 ODD983029:ODE983029 JD458747:JE458748 SZ458747:TA458748 ACV458747:ACW458748 AMR458747:AMS458748 AWN458747:AWO458748 BGJ458747:BGK458748 BQF458747:BQG458748 CAB458747:CAC458748 CJX458747:CJY458748 CTT458747:CTU458748 DDP458747:DDQ458748 DNL458747:DNM458748 DXH458747:DXI458748 EHD458747:EHE458748 EQZ458747:ERA458748 FAV458747:FAW458748 FKR458747:FKS458748 FUN458747:FUO458748 GEJ458747:GEK458748 GOF458747:GOG458748 GYB458747:GYC458748 HHX458747:HHY458748 HRT458747:HRU458748 IBP458747:IBQ458748 ILL458747:ILM458748 IVH458747:IVI458748 JFD458747:JFE458748 JOZ458747:JPA458748 JYV458747:JYW458748 KIR458747:KIS458748 KSN458747:KSO458748 LCJ458747:LCK458748 LMF458747:LMG458748 LWB458747:LWC458748 MFX458747:MFY458748 MPT458747:MPU458748 MZP458747:MZQ458748 NJL458747:NJM458748 NTH458747:NTI458748 ODD458747:ODE458748 OMZ458747:ONA458748 OWV458747:OWW458748 PGR458747:PGS458748 PQN458747:PQO458748 QAJ458747:QAK458748 QKF458747:QKG458748 QUB458747:QUC458748 RDX458747:RDY458748 RNT458747:RNU458748 RXP458747:RXQ458748 SHL458747:SHM458748 SRH458747:SRI458748 TBD458747:TBE458748 TKZ458747:TLA458748 TUV458747:TUW458748 UER458747:UES458748 UON458747:UOO458748 UYJ458747:UYK458748 VIF458747:VIG458748 VSB458747:VSC458748 WBX458747:WBY458748 WLT458747:WLU458748 WVP458747:WVQ458748 OMZ983029:ONA983029 JD524283:JE524284 SZ524283:TA524284 ACV524283:ACW524284 AMR524283:AMS524284 AWN524283:AWO524284 BGJ524283:BGK524284 BQF524283:BQG524284 CAB524283:CAC524284 CJX524283:CJY524284 CTT524283:CTU524284 DDP524283:DDQ524284 DNL524283:DNM524284 DXH524283:DXI524284 EHD524283:EHE524284 EQZ524283:ERA524284 FAV524283:FAW524284 FKR524283:FKS524284 FUN524283:FUO524284 GEJ524283:GEK524284 GOF524283:GOG524284 GYB524283:GYC524284 HHX524283:HHY524284 HRT524283:HRU524284 IBP524283:IBQ524284 ILL524283:ILM524284 IVH524283:IVI524284 JFD524283:JFE524284 JOZ524283:JPA524284 JYV524283:JYW524284 KIR524283:KIS524284 KSN524283:KSO524284 LCJ524283:LCK524284 LMF524283:LMG524284 LWB524283:LWC524284 MFX524283:MFY524284 MPT524283:MPU524284 MZP524283:MZQ524284 NJL524283:NJM524284 NTH524283:NTI524284 ODD524283:ODE524284 OMZ524283:ONA524284 OWV524283:OWW524284 PGR524283:PGS524284 PQN524283:PQO524284 QAJ524283:QAK524284 QKF524283:QKG524284 QUB524283:QUC524284 RDX524283:RDY524284 RNT524283:RNU524284 RXP524283:RXQ524284 SHL524283:SHM524284 SRH524283:SRI524284 TBD524283:TBE524284 TKZ524283:TLA524284 TUV524283:TUW524284 UER524283:UES524284 UON524283:UOO524284 UYJ524283:UYK524284 VIF524283:VIG524284 VSB524283:VSC524284 WBX524283:WBY524284 WLT524283:WLU524284 WVP524283:WVQ524284 OWV983029:OWW983029 JD589819:JE589820 SZ589819:TA589820 ACV589819:ACW589820 AMR589819:AMS589820 AWN589819:AWO589820 BGJ589819:BGK589820 BQF589819:BQG589820 CAB589819:CAC589820 CJX589819:CJY589820 CTT589819:CTU589820 DDP589819:DDQ589820 DNL589819:DNM589820 DXH589819:DXI589820 EHD589819:EHE589820 EQZ589819:ERA589820 FAV589819:FAW589820 FKR589819:FKS589820 FUN589819:FUO589820 GEJ589819:GEK589820 GOF589819:GOG589820 GYB589819:GYC589820 HHX589819:HHY589820 HRT589819:HRU589820 IBP589819:IBQ589820 ILL589819:ILM589820 IVH589819:IVI589820 JFD589819:JFE589820 JOZ589819:JPA589820 JYV589819:JYW589820 KIR589819:KIS589820 KSN589819:KSO589820 LCJ589819:LCK589820 LMF589819:LMG589820 LWB589819:LWC589820 MFX589819:MFY589820 MPT589819:MPU589820 MZP589819:MZQ589820 NJL589819:NJM589820 NTH589819:NTI589820 ODD589819:ODE589820 OMZ589819:ONA589820 OWV589819:OWW589820 PGR589819:PGS589820 PQN589819:PQO589820 QAJ589819:QAK589820 QKF589819:QKG589820 QUB589819:QUC589820 RDX589819:RDY589820 RNT589819:RNU589820 RXP589819:RXQ589820 SHL589819:SHM589820 SRH589819:SRI589820 TBD589819:TBE589820 TKZ589819:TLA589820 TUV589819:TUW589820 UER589819:UES589820 UON589819:UOO589820 UYJ589819:UYK589820 VIF589819:VIG589820 VSB589819:VSC589820 WBX589819:WBY589820 WLT589819:WLU589820 WVP589819:WVQ589820 PGR983029:PGS983029 JD655355:JE655356 SZ655355:TA655356 ACV655355:ACW655356 AMR655355:AMS655356 AWN655355:AWO655356 BGJ655355:BGK655356 BQF655355:BQG655356 CAB655355:CAC655356 CJX655355:CJY655356 CTT655355:CTU655356 DDP655355:DDQ655356 DNL655355:DNM655356 DXH655355:DXI655356 EHD655355:EHE655356 EQZ655355:ERA655356 FAV655355:FAW655356 FKR655355:FKS655356 FUN655355:FUO655356 GEJ655355:GEK655356 GOF655355:GOG655356 GYB655355:GYC655356 HHX655355:HHY655356 HRT655355:HRU655356 IBP655355:IBQ655356 ILL655355:ILM655356 IVH655355:IVI655356 JFD655355:JFE655356 JOZ655355:JPA655356 JYV655355:JYW655356 KIR655355:KIS655356 KSN655355:KSO655356 LCJ655355:LCK655356 LMF655355:LMG655356 LWB655355:LWC655356 MFX655355:MFY655356 MPT655355:MPU655356 MZP655355:MZQ655356 NJL655355:NJM655356 NTH655355:NTI655356 ODD655355:ODE655356 OMZ655355:ONA655356 OWV655355:OWW655356 PGR655355:PGS655356 PQN655355:PQO655356 QAJ655355:QAK655356 QKF655355:QKG655356 QUB655355:QUC655356 RDX655355:RDY655356 RNT655355:RNU655356 RXP655355:RXQ655356 SHL655355:SHM655356 SRH655355:SRI655356 TBD655355:TBE655356 TKZ655355:TLA655356 TUV655355:TUW655356 UER655355:UES655356 UON655355:UOO655356 UYJ655355:UYK655356 VIF655355:VIG655356 VSB655355:VSC655356 WBX655355:WBY655356 WLT655355:WLU655356 WVP655355:WVQ655356 PQN983029:PQO983029 JD720891:JE720892 SZ720891:TA720892 ACV720891:ACW720892 AMR720891:AMS720892 AWN720891:AWO720892 BGJ720891:BGK720892 BQF720891:BQG720892 CAB720891:CAC720892 CJX720891:CJY720892 CTT720891:CTU720892 DDP720891:DDQ720892 DNL720891:DNM720892 DXH720891:DXI720892 EHD720891:EHE720892 EQZ720891:ERA720892 FAV720891:FAW720892 FKR720891:FKS720892 FUN720891:FUO720892 GEJ720891:GEK720892 GOF720891:GOG720892 GYB720891:GYC720892 HHX720891:HHY720892 HRT720891:HRU720892 IBP720891:IBQ720892 ILL720891:ILM720892 IVH720891:IVI720892 JFD720891:JFE720892 JOZ720891:JPA720892 JYV720891:JYW720892 KIR720891:KIS720892 KSN720891:KSO720892 LCJ720891:LCK720892 LMF720891:LMG720892 LWB720891:LWC720892 MFX720891:MFY720892 MPT720891:MPU720892 MZP720891:MZQ720892 NJL720891:NJM720892 NTH720891:NTI720892 ODD720891:ODE720892 OMZ720891:ONA720892 OWV720891:OWW720892 PGR720891:PGS720892 PQN720891:PQO720892 QAJ720891:QAK720892 QKF720891:QKG720892 QUB720891:QUC720892 RDX720891:RDY720892 RNT720891:RNU720892 RXP720891:RXQ720892 SHL720891:SHM720892 SRH720891:SRI720892 TBD720891:TBE720892 TKZ720891:TLA720892 TUV720891:TUW720892 UER720891:UES720892 UON720891:UOO720892 UYJ720891:UYK720892 VIF720891:VIG720892 VSB720891:VSC720892 WBX720891:WBY720892 WLT720891:WLU720892 WVP720891:WVQ720892 QAJ983029:QAK983029 JD786427:JE786428 SZ786427:TA786428 ACV786427:ACW786428 AMR786427:AMS786428 AWN786427:AWO786428 BGJ786427:BGK786428 BQF786427:BQG786428 CAB786427:CAC786428 CJX786427:CJY786428 CTT786427:CTU786428 DDP786427:DDQ786428 DNL786427:DNM786428 DXH786427:DXI786428 EHD786427:EHE786428 EQZ786427:ERA786428 FAV786427:FAW786428 FKR786427:FKS786428 FUN786427:FUO786428 GEJ786427:GEK786428 GOF786427:GOG786428 GYB786427:GYC786428 HHX786427:HHY786428 HRT786427:HRU786428 IBP786427:IBQ786428 ILL786427:ILM786428 IVH786427:IVI786428 JFD786427:JFE786428 JOZ786427:JPA786428 JYV786427:JYW786428 KIR786427:KIS786428 KSN786427:KSO786428 LCJ786427:LCK786428 LMF786427:LMG786428 LWB786427:LWC786428 MFX786427:MFY786428 MPT786427:MPU786428 MZP786427:MZQ786428 NJL786427:NJM786428 NTH786427:NTI786428 ODD786427:ODE786428 OMZ786427:ONA786428 OWV786427:OWW786428 PGR786427:PGS786428 PQN786427:PQO786428 QAJ786427:QAK786428 QKF786427:QKG786428 QUB786427:QUC786428 RDX786427:RDY786428 RNT786427:RNU786428 RXP786427:RXQ786428 SHL786427:SHM786428 SRH786427:SRI786428 TBD786427:TBE786428 TKZ786427:TLA786428 TUV786427:TUW786428 UER786427:UES786428 UON786427:UOO786428 UYJ786427:UYK786428 VIF786427:VIG786428 VSB786427:VSC786428 WBX786427:WBY786428 WLT786427:WLU786428 WVP786427:WVQ786428 QKF983029:QKG983029 JD851963:JE851964 SZ851963:TA851964 ACV851963:ACW851964 AMR851963:AMS851964 AWN851963:AWO851964 BGJ851963:BGK851964 BQF851963:BQG851964 CAB851963:CAC851964 CJX851963:CJY851964 CTT851963:CTU851964 DDP851963:DDQ851964 DNL851963:DNM851964 DXH851963:DXI851964 EHD851963:EHE851964 EQZ851963:ERA851964 FAV851963:FAW851964 FKR851963:FKS851964 FUN851963:FUO851964 GEJ851963:GEK851964 GOF851963:GOG851964 GYB851963:GYC851964 HHX851963:HHY851964 HRT851963:HRU851964 IBP851963:IBQ851964 ILL851963:ILM851964 IVH851963:IVI851964 JFD851963:JFE851964 JOZ851963:JPA851964 JYV851963:JYW851964 KIR851963:KIS851964 KSN851963:KSO851964 LCJ851963:LCK851964 LMF851963:LMG851964 LWB851963:LWC851964 MFX851963:MFY851964 MPT851963:MPU851964 MZP851963:MZQ851964 NJL851963:NJM851964 NTH851963:NTI851964 ODD851963:ODE851964 OMZ851963:ONA851964 OWV851963:OWW851964 PGR851963:PGS851964 PQN851963:PQO851964 QAJ851963:QAK851964 QKF851963:QKG851964 QUB851963:QUC851964 RDX851963:RDY851964 RNT851963:RNU851964 RXP851963:RXQ851964 SHL851963:SHM851964 SRH851963:SRI851964 TBD851963:TBE851964 TKZ851963:TLA851964 TUV851963:TUW851964 UER851963:UES851964 UON851963:UOO851964 UYJ851963:UYK851964 VIF851963:VIG851964 VSB851963:VSC851964 WBX851963:WBY851964 WLT851963:WLU851964 WVP851963:WVQ851964 QUB983029:QUC983029 JD917499:JE917500 SZ917499:TA917500 ACV917499:ACW917500 AMR917499:AMS917500 AWN917499:AWO917500 BGJ917499:BGK917500 BQF917499:BQG917500 CAB917499:CAC917500 CJX917499:CJY917500 CTT917499:CTU917500 DDP917499:DDQ917500 DNL917499:DNM917500 DXH917499:DXI917500 EHD917499:EHE917500 EQZ917499:ERA917500 FAV917499:FAW917500 FKR917499:FKS917500 FUN917499:FUO917500 GEJ917499:GEK917500 GOF917499:GOG917500 GYB917499:GYC917500 HHX917499:HHY917500 HRT917499:HRU917500 IBP917499:IBQ917500 ILL917499:ILM917500 IVH917499:IVI917500 JFD917499:JFE917500 JOZ917499:JPA917500 JYV917499:JYW917500 KIR917499:KIS917500 KSN917499:KSO917500 LCJ917499:LCK917500 LMF917499:LMG917500 LWB917499:LWC917500 MFX917499:MFY917500 MPT917499:MPU917500 MZP917499:MZQ917500 NJL917499:NJM917500 NTH917499:NTI917500 ODD917499:ODE917500 OMZ917499:ONA917500 OWV917499:OWW917500 PGR917499:PGS917500 PQN917499:PQO917500 QAJ917499:QAK917500 QKF917499:QKG917500 QUB917499:QUC917500 RDX917499:RDY917500 RNT917499:RNU917500 RXP917499:RXQ917500 SHL917499:SHM917500 SRH917499:SRI917500 TBD917499:TBE917500 TKZ917499:TLA917500 TUV917499:TUW917500 UER917499:UES917500 UON917499:UOO917500 UYJ917499:UYK917500 VIF917499:VIG917500 VSB917499:VSC917500 WBX917499:WBY917500 WLT917499:WLU917500 WVP917499:WVQ917500 RDX983029:RDY983029 JD983035:JE983036 SZ983035:TA983036 ACV983035:ACW983036 AMR983035:AMS983036 AWN983035:AWO983036 BGJ983035:BGK983036 BQF983035:BQG983036 CAB983035:CAC983036 CJX983035:CJY983036 CTT983035:CTU983036 DDP983035:DDQ983036 DNL983035:DNM983036 DXH983035:DXI983036 EHD983035:EHE983036 EQZ983035:ERA983036 FAV983035:FAW983036 FKR983035:FKS983036 FUN983035:FUO983036 GEJ983035:GEK983036 GOF983035:GOG983036 GYB983035:GYC983036 HHX983035:HHY983036 HRT983035:HRU983036 IBP983035:IBQ983036 ILL983035:ILM983036 IVH983035:IVI983036 JFD983035:JFE983036 JOZ983035:JPA983036 JYV983035:JYW983036 KIR983035:KIS983036 KSN983035:KSO983036 LCJ983035:LCK983036 LMF983035:LMG983036 LWB983035:LWC983036 MFX983035:MFY983036 MPT983035:MPU983036 MZP983035:MZQ983036 NJL983035:NJM983036 NTH983035:NTI983036 ODD983035:ODE983036 OMZ983035:ONA983036 OWV983035:OWW983036 PGR983035:PGS983036 PQN983035:PQO983036 QAJ983035:QAK983036 QKF983035:QKG983036 QUB983035:QUC983036 RDX983035:RDY983036 RNT983035:RNU983036 RXP983035:RXQ983036 SHL983035:SHM983036 SRH983035:SRI983036 TBD983035:TBE983036 TKZ983035:TLA983036 TUV983035:TUW983036 UER983035:UES983036 UON983035:UOO983036 UYJ983035:UYK983036 VIF983035:VIG983036 VSB983035:VSC983036 WBX983035:WBY983036 WLT983035:WLU983036 WVP983035:WVQ983036 RNT983029:RNU983029 JD65525:JE65525 SZ65525:TA65525 ACV65525:ACW65525 AMR65525:AMS65525 AWN65525:AWO65525 BGJ65525:BGK65525 BQF65525:BQG65525 CAB65525:CAC65525 CJX65525:CJY65525 CTT65525:CTU65525 DDP65525:DDQ65525 DNL65525:DNM65525 DXH65525:DXI65525 EHD65525:EHE65525 EQZ65525:ERA65525 FAV65525:FAW65525 FKR65525:FKS65525 FUN65525:FUO65525 GEJ65525:GEK65525 GOF65525:GOG65525 GYB65525:GYC65525 HHX65525:HHY65525 HRT65525:HRU65525 IBP65525:IBQ65525 ILL65525:ILM65525 IVH65525:IVI65525 JFD65525:JFE65525 JOZ65525:JPA65525 JYV65525:JYW65525 KIR65525:KIS65525 KSN65525:KSO65525 LCJ65525:LCK65525 LMF65525:LMG65525 LWB65525:LWC65525 MFX65525:MFY65525 MPT65525:MPU65525 MZP65525:MZQ65525 NJL65525:NJM65525 NTH65525:NTI65525 ODD65525:ODE65525 OMZ65525:ONA65525 OWV65525:OWW65525 PGR65525:PGS65525 PQN65525:PQO65525 QAJ65525:QAK65525 QKF65525:QKG65525 QUB65525:QUC65525 RDX65525:RDY65525 RNT65525:RNU65525 RXP65525:RXQ65525 SHL65525:SHM65525 SRH65525:SRI65525 TBD65525:TBE65525 TKZ65525:TLA65525 TUV65525:TUW65525 UER65525:UES65525 UON65525:UOO65525 UYJ65525:UYK65525 VIF65525:VIG65525 VSB65525:VSC65525 WBX65525:WBY65525 WLT65525:WLU65525 WVP65525:WVQ65525 RXP983029:RXQ983029 JD131061:JE131061 SZ131061:TA131061 ACV131061:ACW131061 AMR131061:AMS131061 AWN131061:AWO131061 BGJ131061:BGK131061 BQF131061:BQG131061 CAB131061:CAC131061 CJX131061:CJY131061 CTT131061:CTU131061 DDP131061:DDQ131061 DNL131061:DNM131061 DXH131061:DXI131061 EHD131061:EHE131061 EQZ131061:ERA131061 FAV131061:FAW131061 FKR131061:FKS131061 FUN131061:FUO131061 GEJ131061:GEK131061 GOF131061:GOG131061 GYB131061:GYC131061 HHX131061:HHY131061 HRT131061:HRU131061 IBP131061:IBQ131061 ILL131061:ILM131061 IVH131061:IVI131061 JFD131061:JFE131061 JOZ131061:JPA131061 JYV131061:JYW131061 KIR131061:KIS131061 KSN131061:KSO131061 LCJ131061:LCK131061 LMF131061:LMG131061 LWB131061:LWC131061 MFX131061:MFY131061 MPT131061:MPU131061 MZP131061:MZQ131061 NJL131061:NJM131061 NTH131061:NTI131061 ODD131061:ODE131061 OMZ131061:ONA131061 OWV131061:OWW131061 PGR131061:PGS131061 PQN131061:PQO131061 QAJ131061:QAK131061 QKF131061:QKG131061 QUB131061:QUC131061 RDX131061:RDY131061 RNT131061:RNU131061 RXP131061:RXQ131061 SHL131061:SHM131061 SRH131061:SRI131061 TBD131061:TBE131061 TKZ131061:TLA131061 TUV131061:TUW131061 UER131061:UES131061 UON131061:UOO131061 UYJ131061:UYK131061 VIF131061:VIG131061 VSB131061:VSC131061 WBX131061:WBY131061 WLT131061:WLU131061 WVP131061:WVQ131061 SHL983029:SHM983029 JD196597:JE196597 SZ196597:TA196597 ACV196597:ACW196597 AMR196597:AMS196597 AWN196597:AWO196597 BGJ196597:BGK196597 BQF196597:BQG196597 CAB196597:CAC196597 CJX196597:CJY196597 CTT196597:CTU196597 DDP196597:DDQ196597 DNL196597:DNM196597 DXH196597:DXI196597 EHD196597:EHE196597 EQZ196597:ERA196597 FAV196597:FAW196597 FKR196597:FKS196597 FUN196597:FUO196597 GEJ196597:GEK196597 GOF196597:GOG196597 GYB196597:GYC196597 HHX196597:HHY196597 HRT196597:HRU196597 IBP196597:IBQ196597 ILL196597:ILM196597 IVH196597:IVI196597 JFD196597:JFE196597 JOZ196597:JPA196597 JYV196597:JYW196597 KIR196597:KIS196597 KSN196597:KSO196597 LCJ196597:LCK196597 LMF196597:LMG196597 LWB196597:LWC196597 MFX196597:MFY196597 MPT196597:MPU196597 MZP196597:MZQ196597 NJL196597:NJM196597 NTH196597:NTI196597 ODD196597:ODE196597 OMZ196597:ONA196597 OWV196597:OWW196597 PGR196597:PGS196597 PQN196597:PQO196597 QAJ196597:QAK196597 QKF196597:QKG196597 QUB196597:QUC196597 RDX196597:RDY196597 RNT196597:RNU196597 RXP196597:RXQ196597 SHL196597:SHM196597 SRH196597:SRI196597 TBD196597:TBE196597 TKZ196597:TLA196597 TUV196597:TUW196597 UER196597:UES196597 UON196597:UOO196597 UYJ196597:UYK196597 VIF196597:VIG196597 VSB196597:VSC196597 WBX196597:WBY196597 WLT196597:WLU196597 WVP196597:WVQ196597 SRH983029:SRI983029 JD262133:JE262133 SZ262133:TA262133 ACV262133:ACW262133 AMR262133:AMS262133 AWN262133:AWO262133 BGJ262133:BGK262133 BQF262133:BQG262133 CAB262133:CAC262133 CJX262133:CJY262133 CTT262133:CTU262133 DDP262133:DDQ262133 DNL262133:DNM262133 DXH262133:DXI262133 EHD262133:EHE262133 EQZ262133:ERA262133 FAV262133:FAW262133 FKR262133:FKS262133 FUN262133:FUO262133 GEJ262133:GEK262133 GOF262133:GOG262133 GYB262133:GYC262133 HHX262133:HHY262133 HRT262133:HRU262133 IBP262133:IBQ262133 ILL262133:ILM262133 IVH262133:IVI262133 JFD262133:JFE262133 JOZ262133:JPA262133 JYV262133:JYW262133 KIR262133:KIS262133 KSN262133:KSO262133 LCJ262133:LCK262133 LMF262133:LMG262133 LWB262133:LWC262133 MFX262133:MFY262133 MPT262133:MPU262133 MZP262133:MZQ262133 NJL262133:NJM262133 NTH262133:NTI262133 ODD262133:ODE262133 OMZ262133:ONA262133 OWV262133:OWW262133 PGR262133:PGS262133 PQN262133:PQO262133 QAJ262133:QAK262133 QKF262133:QKG262133 QUB262133:QUC262133 RDX262133:RDY262133 RNT262133:RNU262133 RXP262133:RXQ262133 SHL262133:SHM262133 SRH262133:SRI262133 TBD262133:TBE262133 TKZ262133:TLA262133 TUV262133:TUW262133 UER262133:UES262133 UON262133:UOO262133 UYJ262133:UYK262133 VIF262133:VIG262133 VSB262133:VSC262133 WBX262133:WBY262133 WLT262133:WLU262133 WVP262133:WVQ262133 TBD983029:TBE983029 JD327669:JE327669 SZ327669:TA327669 ACV327669:ACW327669 AMR327669:AMS327669 AWN327669:AWO327669 BGJ327669:BGK327669 BQF327669:BQG327669 CAB327669:CAC327669 CJX327669:CJY327669 CTT327669:CTU327669 DDP327669:DDQ327669 DNL327669:DNM327669 DXH327669:DXI327669 EHD327669:EHE327669 EQZ327669:ERA327669 FAV327669:FAW327669 FKR327669:FKS327669 FUN327669:FUO327669 GEJ327669:GEK327669 GOF327669:GOG327669 GYB327669:GYC327669 HHX327669:HHY327669 HRT327669:HRU327669 IBP327669:IBQ327669 ILL327669:ILM327669 IVH327669:IVI327669 JFD327669:JFE327669 JOZ327669:JPA327669 JYV327669:JYW327669 KIR327669:KIS327669 KSN327669:KSO327669 LCJ327669:LCK327669 LMF327669:LMG327669 LWB327669:LWC327669 MFX327669:MFY327669 MPT327669:MPU327669 MZP327669:MZQ327669 NJL327669:NJM327669 NTH327669:NTI327669 ODD327669:ODE327669 OMZ327669:ONA327669 OWV327669:OWW327669 PGR327669:PGS327669 PQN327669:PQO327669 QAJ327669:QAK327669 QKF327669:QKG327669 QUB327669:QUC327669 RDX327669:RDY327669 RNT327669:RNU327669 RXP327669:RXQ327669 SHL327669:SHM327669 SRH327669:SRI327669 TBD327669:TBE327669 TKZ327669:TLA327669 TUV327669:TUW327669 UER327669:UES327669 UON327669:UOO327669 UYJ327669:UYK327669 VIF327669:VIG327669 VSB327669:VSC327669 WBX327669:WBY327669 WLT327669:WLU327669 WVP327669:WVQ327669 TKZ983029:TLA983029 JD393205:JE393205 SZ393205:TA393205 ACV393205:ACW393205 AMR393205:AMS393205 AWN393205:AWO393205 BGJ393205:BGK393205 BQF393205:BQG393205 CAB393205:CAC393205 CJX393205:CJY393205 CTT393205:CTU393205 DDP393205:DDQ393205 DNL393205:DNM393205 DXH393205:DXI393205 EHD393205:EHE393205 EQZ393205:ERA393205 FAV393205:FAW393205 FKR393205:FKS393205 FUN393205:FUO393205 GEJ393205:GEK393205 GOF393205:GOG393205 GYB393205:GYC393205 HHX393205:HHY393205 HRT393205:HRU393205 IBP393205:IBQ393205 ILL393205:ILM393205 IVH393205:IVI393205 JFD393205:JFE393205 JOZ393205:JPA393205 JYV393205:JYW393205 KIR393205:KIS393205 KSN393205:KSO393205 LCJ393205:LCK393205 LMF393205:LMG393205 LWB393205:LWC393205 MFX393205:MFY393205 MPT393205:MPU393205 MZP393205:MZQ393205 NJL393205:NJM393205 NTH393205:NTI393205 ODD393205:ODE393205 OMZ393205:ONA393205 OWV393205:OWW393205 PGR393205:PGS393205 PQN393205:PQO393205 QAJ393205:QAK393205 QKF393205:QKG393205 QUB393205:QUC393205 RDX393205:RDY393205 RNT393205:RNU393205 RXP393205:RXQ393205 SHL393205:SHM393205 SRH393205:SRI393205 TBD393205:TBE393205 TKZ393205:TLA393205 TUV393205:TUW393205 UER393205:UES393205 UON393205:UOO393205 UYJ393205:UYK393205 VIF393205:VIG393205 VSB393205:VSC393205 WBX393205:WBY393205 WLT393205:WLU393205 WVP393205:WVQ393205 TUV983029:TUW983029 JD458741:JE458741 SZ458741:TA458741 ACV458741:ACW458741 AMR458741:AMS458741 AWN458741:AWO458741 BGJ458741:BGK458741 BQF458741:BQG458741 CAB458741:CAC458741 CJX458741:CJY458741 CTT458741:CTU458741 DDP458741:DDQ458741 DNL458741:DNM458741 DXH458741:DXI458741 EHD458741:EHE458741 EQZ458741:ERA458741 FAV458741:FAW458741 FKR458741:FKS458741 FUN458741:FUO458741 GEJ458741:GEK458741 GOF458741:GOG458741 GYB458741:GYC458741 HHX458741:HHY458741 HRT458741:HRU458741 IBP458741:IBQ458741 ILL458741:ILM458741 IVH458741:IVI458741 JFD458741:JFE458741 JOZ458741:JPA458741 JYV458741:JYW458741 KIR458741:KIS458741 KSN458741:KSO458741 LCJ458741:LCK458741 LMF458741:LMG458741 LWB458741:LWC458741 MFX458741:MFY458741 MPT458741:MPU458741 MZP458741:MZQ458741 NJL458741:NJM458741 NTH458741:NTI458741 ODD458741:ODE458741 OMZ458741:ONA458741 OWV458741:OWW458741 PGR458741:PGS458741 PQN458741:PQO458741 QAJ458741:QAK458741 QKF458741:QKG458741 QUB458741:QUC458741 RDX458741:RDY458741 RNT458741:RNU458741 RXP458741:RXQ458741 SHL458741:SHM458741 SRH458741:SRI458741 TBD458741:TBE458741 TKZ458741:TLA458741 TUV458741:TUW458741 UER458741:UES458741 UON458741:UOO458741 UYJ458741:UYK458741 VIF458741:VIG458741 VSB458741:VSC458741 WBX458741:WBY458741 WLT458741:WLU458741 WVP458741:WVQ458741 UER983029:UES983029 JD524277:JE524277 SZ524277:TA524277 ACV524277:ACW524277 AMR524277:AMS524277 AWN524277:AWO524277 BGJ524277:BGK524277 BQF524277:BQG524277 CAB524277:CAC524277 CJX524277:CJY524277 CTT524277:CTU524277 DDP524277:DDQ524277 DNL524277:DNM524277 DXH524277:DXI524277 EHD524277:EHE524277 EQZ524277:ERA524277 FAV524277:FAW524277 FKR524277:FKS524277 FUN524277:FUO524277 GEJ524277:GEK524277 GOF524277:GOG524277 GYB524277:GYC524277 HHX524277:HHY524277 HRT524277:HRU524277 IBP524277:IBQ524277 ILL524277:ILM524277 IVH524277:IVI524277 JFD524277:JFE524277 JOZ524277:JPA524277 JYV524277:JYW524277 KIR524277:KIS524277 KSN524277:KSO524277 LCJ524277:LCK524277 LMF524277:LMG524277 LWB524277:LWC524277 MFX524277:MFY524277 MPT524277:MPU524277 MZP524277:MZQ524277 NJL524277:NJM524277 NTH524277:NTI524277 ODD524277:ODE524277 OMZ524277:ONA524277 OWV524277:OWW524277 PGR524277:PGS524277 PQN524277:PQO524277 QAJ524277:QAK524277 QKF524277:QKG524277 QUB524277:QUC524277 RDX524277:RDY524277 RNT524277:RNU524277 RXP524277:RXQ524277 SHL524277:SHM524277 SRH524277:SRI524277 TBD524277:TBE524277 TKZ524277:TLA524277 TUV524277:TUW524277 UER524277:UES524277 UON524277:UOO524277 UYJ524277:UYK524277 VIF524277:VIG524277 VSB524277:VSC524277 WBX524277:WBY524277 WLT524277:WLU524277 WVP524277:WVQ524277 UON983029:UOO983029 JD589813:JE589813 SZ589813:TA589813 ACV589813:ACW589813 AMR589813:AMS589813 AWN589813:AWO589813 BGJ589813:BGK589813 BQF589813:BQG589813 CAB589813:CAC589813 CJX589813:CJY589813 CTT589813:CTU589813 DDP589813:DDQ589813 DNL589813:DNM589813 DXH589813:DXI589813 EHD589813:EHE589813 EQZ589813:ERA589813 FAV589813:FAW589813 FKR589813:FKS589813 FUN589813:FUO589813 GEJ589813:GEK589813 GOF589813:GOG589813 GYB589813:GYC589813 HHX589813:HHY589813 HRT589813:HRU589813 IBP589813:IBQ589813 ILL589813:ILM589813 IVH589813:IVI589813 JFD589813:JFE589813 JOZ589813:JPA589813 JYV589813:JYW589813 KIR589813:KIS589813 KSN589813:KSO589813 LCJ589813:LCK589813 LMF589813:LMG589813 LWB589813:LWC589813 MFX589813:MFY589813 MPT589813:MPU589813 MZP589813:MZQ589813 NJL589813:NJM589813 NTH589813:NTI589813 ODD589813:ODE589813 OMZ589813:ONA589813 OWV589813:OWW589813 PGR589813:PGS589813 PQN589813:PQO589813 QAJ589813:QAK589813 QKF589813:QKG589813 QUB589813:QUC589813 RDX589813:RDY589813 RNT589813:RNU589813 RXP589813:RXQ589813 SHL589813:SHM589813 SRH589813:SRI589813 TBD589813:TBE589813 TKZ589813:TLA589813 TUV589813:TUW589813 UER589813:UES589813 UON589813:UOO589813 UYJ589813:UYK589813 VIF589813:VIG589813 VSB589813:VSC589813 WBX589813:WBY589813 WLT589813:WLU589813 WVP589813:WVQ589813 UYJ983029:UYK983029 JD655349:JE655349 SZ655349:TA655349 ACV655349:ACW655349 AMR655349:AMS655349 AWN655349:AWO655349 BGJ655349:BGK655349 BQF655349:BQG655349 CAB655349:CAC655349 CJX655349:CJY655349 CTT655349:CTU655349 DDP655349:DDQ655349 DNL655349:DNM655349 DXH655349:DXI655349 EHD655349:EHE655349 EQZ655349:ERA655349 FAV655349:FAW655349 FKR655349:FKS655349 FUN655349:FUO655349 GEJ655349:GEK655349 GOF655349:GOG655349 GYB655349:GYC655349 HHX655349:HHY655349 HRT655349:HRU655349 IBP655349:IBQ655349 ILL655349:ILM655349 IVH655349:IVI655349 JFD655349:JFE655349 JOZ655349:JPA655349 JYV655349:JYW655349 KIR655349:KIS655349 KSN655349:KSO655349 LCJ655349:LCK655349 LMF655349:LMG655349 LWB655349:LWC655349 MFX655349:MFY655349 MPT655349:MPU655349 MZP655349:MZQ655349 NJL655349:NJM655349 NTH655349:NTI655349 ODD655349:ODE655349 OMZ655349:ONA655349 OWV655349:OWW655349 PGR655349:PGS655349 PQN655349:PQO655349 QAJ655349:QAK655349 QKF655349:QKG655349 QUB655349:QUC655349 RDX655349:RDY655349 RNT655349:RNU655349 RXP655349:RXQ655349 SHL655349:SHM655349 SRH655349:SRI655349 TBD655349:TBE655349 TKZ655349:TLA655349 TUV655349:TUW655349 UER655349:UES655349 UON655349:UOO655349 UYJ655349:UYK655349 VIF655349:VIG655349 VSB655349:VSC655349 WBX655349:WBY655349 WLT655349:WLU655349 WVP655349:WVQ655349 VIF983029:VIG983029 JD720885:JE720885 SZ720885:TA720885 ACV720885:ACW720885 AMR720885:AMS720885 AWN720885:AWO720885 BGJ720885:BGK720885 BQF720885:BQG720885 CAB720885:CAC720885 CJX720885:CJY720885 CTT720885:CTU720885 DDP720885:DDQ720885 DNL720885:DNM720885 DXH720885:DXI720885 EHD720885:EHE720885 EQZ720885:ERA720885 FAV720885:FAW720885 FKR720885:FKS720885 FUN720885:FUO720885 GEJ720885:GEK720885 GOF720885:GOG720885 GYB720885:GYC720885 HHX720885:HHY720885 HRT720885:HRU720885 IBP720885:IBQ720885 ILL720885:ILM720885 IVH720885:IVI720885 JFD720885:JFE720885 JOZ720885:JPA720885 JYV720885:JYW720885 KIR720885:KIS720885 KSN720885:KSO720885 LCJ720885:LCK720885 LMF720885:LMG720885 LWB720885:LWC720885 MFX720885:MFY720885 MPT720885:MPU720885 MZP720885:MZQ720885 NJL720885:NJM720885 NTH720885:NTI720885 ODD720885:ODE720885 OMZ720885:ONA720885 OWV720885:OWW720885 PGR720885:PGS720885 PQN720885:PQO720885 QAJ720885:QAK720885 QKF720885:QKG720885 QUB720885:QUC720885 RDX720885:RDY720885 RNT720885:RNU720885 RXP720885:RXQ720885 SHL720885:SHM720885 SRH720885:SRI720885 TBD720885:TBE720885 TKZ720885:TLA720885 TUV720885:TUW720885 UER720885:UES720885 UON720885:UOO720885 UYJ720885:UYK720885 VIF720885:VIG720885 VSB720885:VSC720885 WBX720885:WBY720885 WLT720885:WLU720885 WVP720885:WVQ720885 VSB983029:VSC983029 JD786421:JE786421 SZ786421:TA786421 ACV786421:ACW786421 AMR786421:AMS786421 AWN786421:AWO786421 BGJ786421:BGK786421 BQF786421:BQG786421 CAB786421:CAC786421 CJX786421:CJY786421 CTT786421:CTU786421 DDP786421:DDQ786421 DNL786421:DNM786421 DXH786421:DXI786421 EHD786421:EHE786421 EQZ786421:ERA786421 FAV786421:FAW786421 FKR786421:FKS786421 FUN786421:FUO786421 GEJ786421:GEK786421 GOF786421:GOG786421 GYB786421:GYC786421 HHX786421:HHY786421 HRT786421:HRU786421 IBP786421:IBQ786421 ILL786421:ILM786421 IVH786421:IVI786421 JFD786421:JFE786421 JOZ786421:JPA786421 JYV786421:JYW786421 KIR786421:KIS786421 KSN786421:KSO786421 LCJ786421:LCK786421 LMF786421:LMG786421 LWB786421:LWC786421 MFX786421:MFY786421 MPT786421:MPU786421 MZP786421:MZQ786421 NJL786421:NJM786421 NTH786421:NTI786421 ODD786421:ODE786421 OMZ786421:ONA786421 OWV786421:OWW786421 PGR786421:PGS786421 PQN786421:PQO786421 QAJ786421:QAK786421 QKF786421:QKG786421 QUB786421:QUC786421 RDX786421:RDY786421 RNT786421:RNU786421 RXP786421:RXQ786421 SHL786421:SHM786421 SRH786421:SRI786421 TBD786421:TBE786421 TKZ786421:TLA786421 TUV786421:TUW786421 UER786421:UES786421 UON786421:UOO786421 UYJ786421:UYK786421 VIF786421:VIG786421 VSB786421:VSC786421 WBX786421:WBY786421 WLT786421:WLU786421 WVP786421:WVQ786421 WBX983029:WBY983029 JD851957:JE851957 SZ851957:TA851957 ACV851957:ACW851957 AMR851957:AMS851957 AWN851957:AWO851957 BGJ851957:BGK851957 BQF851957:BQG851957 CAB851957:CAC851957 CJX851957:CJY851957 CTT851957:CTU851957 DDP851957:DDQ851957 DNL851957:DNM851957 DXH851957:DXI851957 EHD851957:EHE851957 EQZ851957:ERA851957 FAV851957:FAW851957 FKR851957:FKS851957 FUN851957:FUO851957 GEJ851957:GEK851957 GOF851957:GOG851957 GYB851957:GYC851957 HHX851957:HHY851957 HRT851957:HRU851957 IBP851957:IBQ851957 ILL851957:ILM851957 IVH851957:IVI851957 JFD851957:JFE851957 JOZ851957:JPA851957 JYV851957:JYW851957 KIR851957:KIS851957 KSN851957:KSO851957 LCJ851957:LCK851957 LMF851957:LMG851957 LWB851957:LWC851957 MFX851957:MFY851957 MPT851957:MPU851957 MZP851957:MZQ851957 NJL851957:NJM851957 NTH851957:NTI851957 ODD851957:ODE851957 OMZ851957:ONA851957 OWV851957:OWW851957 PGR851957:PGS851957 PQN851957:PQO851957 QAJ851957:QAK851957 QKF851957:QKG851957 QUB851957:QUC851957 RDX851957:RDY851957 RNT851957:RNU851957 RXP851957:RXQ851957 SHL851957:SHM851957 SRH851957:SRI851957 TBD851957:TBE851957 TKZ851957:TLA851957 TUV851957:TUW851957 UER851957:UES851957 UON851957:UOO851957 UYJ851957:UYK851957 VIF851957:VIG851957 VSB851957:VSC851957 WBX851957:WBY851957 WLT851957:WLU851957 WVP851957:WVQ851957 WLT983029:WLU983029 JD917493:JE917493 SZ917493:TA917493 ACV917493:ACW917493 AMR917493:AMS917493 AWN917493:AWO917493 BGJ917493:BGK917493 BQF917493:BQG917493 CAB917493:CAC917493 CJX917493:CJY917493 CTT917493:CTU917493 DDP917493:DDQ917493 DNL917493:DNM917493 DXH917493:DXI917493 EHD917493:EHE917493 EQZ917493:ERA917493 FAV917493:FAW917493 FKR917493:FKS917493 FUN917493:FUO917493 GEJ917493:GEK917493 GOF917493:GOG917493 GYB917493:GYC917493 HHX917493:HHY917493 HRT917493:HRU917493 IBP917493:IBQ917493 ILL917493:ILM917493 IVH917493:IVI917493 JFD917493:JFE917493 JOZ917493:JPA917493 JYV917493:JYW917493 KIR917493:KIS917493 KSN917493:KSO917493 LCJ917493:LCK917493 LMF917493:LMG917493 LWB917493:LWC917493 MFX917493:MFY917493 MPT917493:MPU917493 MZP917493:MZQ917493 NJL917493:NJM917493 NTH917493:NTI917493 ODD917493:ODE917493 OMZ917493:ONA917493 OWV917493:OWW917493 PGR917493:PGS917493 PQN917493:PQO917493 QAJ917493:QAK917493 QKF917493:QKG917493 QUB917493:QUC917493 RDX917493:RDY917493 RNT917493:RNU917493 RXP917493:RXQ917493 SHL917493:SHM917493 SRH917493:SRI917493 TBD917493:TBE917493 TKZ917493:TLA917493 TUV917493:TUW917493 UER917493:UES917493 UON917493:UOO917493 UYJ917493:UYK917493 VIF917493:VIG917493 VSB917493:VSC917493 WBX917493:WBY917493 WLT917493:WLU917493 WVP917493:WVQ917493 WVP983029:WVQ983029 JD983029:JE983029 SZ983029:TA983029 ACV983029:ACW983029"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Normal="100" zoomScaleSheetLayoutView="100" workbookViewId="0">
      <selection activeCell="A2" sqref="A2:I2"/>
    </sheetView>
  </sheetViews>
  <sheetFormatPr defaultColWidth="9.140625" defaultRowHeight="12.75" x14ac:dyDescent="0.2"/>
  <cols>
    <col min="1" max="6" width="9.140625" style="6"/>
    <col min="7" max="7" width="9.140625" style="8"/>
    <col min="8" max="9" width="17.85546875" style="16" customWidth="1"/>
    <col min="10" max="16384" width="9.140625" style="6"/>
  </cols>
  <sheetData>
    <row r="1" spans="1:9" x14ac:dyDescent="0.2">
      <c r="A1" s="205" t="s">
        <v>276</v>
      </c>
      <c r="B1" s="220"/>
      <c r="C1" s="220"/>
      <c r="D1" s="220"/>
      <c r="E1" s="220"/>
      <c r="F1" s="220"/>
      <c r="G1" s="220"/>
      <c r="H1" s="220"/>
      <c r="I1" s="220"/>
    </row>
    <row r="2" spans="1:9" x14ac:dyDescent="0.2">
      <c r="A2" s="204" t="s">
        <v>277</v>
      </c>
      <c r="B2" s="186"/>
      <c r="C2" s="186"/>
      <c r="D2" s="186"/>
      <c r="E2" s="186"/>
      <c r="F2" s="186"/>
      <c r="G2" s="186"/>
      <c r="H2" s="186"/>
      <c r="I2" s="186"/>
    </row>
    <row r="3" spans="1:9" x14ac:dyDescent="0.2">
      <c r="A3" s="223" t="s">
        <v>46</v>
      </c>
      <c r="B3" s="224"/>
      <c r="C3" s="224"/>
      <c r="D3" s="224"/>
      <c r="E3" s="224"/>
      <c r="F3" s="224"/>
      <c r="G3" s="224"/>
      <c r="H3" s="224"/>
      <c r="I3" s="224"/>
    </row>
    <row r="4" spans="1:9" x14ac:dyDescent="0.2">
      <c r="A4" s="221" t="s">
        <v>278</v>
      </c>
      <c r="B4" s="190"/>
      <c r="C4" s="190"/>
      <c r="D4" s="190"/>
      <c r="E4" s="190"/>
      <c r="F4" s="190"/>
      <c r="G4" s="190"/>
      <c r="H4" s="190"/>
      <c r="I4" s="191"/>
    </row>
    <row r="5" spans="1:9" ht="22.5" x14ac:dyDescent="0.2">
      <c r="A5" s="201" t="s">
        <v>48</v>
      </c>
      <c r="B5" s="195"/>
      <c r="C5" s="195"/>
      <c r="D5" s="195"/>
      <c r="E5" s="195"/>
      <c r="F5" s="195"/>
      <c r="G5" s="83" t="s">
        <v>279</v>
      </c>
      <c r="H5" s="18" t="s">
        <v>168</v>
      </c>
      <c r="I5" s="18" t="s">
        <v>169</v>
      </c>
    </row>
    <row r="6" spans="1:9" x14ac:dyDescent="0.2">
      <c r="A6" s="225">
        <v>1</v>
      </c>
      <c r="B6" s="195"/>
      <c r="C6" s="195"/>
      <c r="D6" s="195"/>
      <c r="E6" s="195"/>
      <c r="F6" s="195"/>
      <c r="G6" s="18">
        <v>2</v>
      </c>
      <c r="H6" s="18" t="s">
        <v>280</v>
      </c>
      <c r="I6" s="18" t="s">
        <v>281</v>
      </c>
    </row>
    <row r="7" spans="1:9" x14ac:dyDescent="0.2">
      <c r="A7" s="226" t="s">
        <v>282</v>
      </c>
      <c r="B7" s="226"/>
      <c r="C7" s="226"/>
      <c r="D7" s="226"/>
      <c r="E7" s="226"/>
      <c r="F7" s="226"/>
      <c r="G7" s="226"/>
      <c r="H7" s="226"/>
      <c r="I7" s="226"/>
    </row>
    <row r="8" spans="1:9" ht="12.75" customHeight="1" x14ac:dyDescent="0.2">
      <c r="A8" s="200" t="s">
        <v>283</v>
      </c>
      <c r="B8" s="200"/>
      <c r="C8" s="200"/>
      <c r="D8" s="200"/>
      <c r="E8" s="200"/>
      <c r="F8" s="200"/>
      <c r="G8" s="19">
        <v>1</v>
      </c>
      <c r="H8" s="104"/>
      <c r="I8" s="104"/>
    </row>
    <row r="9" spans="1:9" ht="12.75" customHeight="1" x14ac:dyDescent="0.2">
      <c r="A9" s="207" t="s">
        <v>284</v>
      </c>
      <c r="B9" s="207"/>
      <c r="C9" s="207"/>
      <c r="D9" s="207"/>
      <c r="E9" s="207"/>
      <c r="F9" s="207"/>
      <c r="G9" s="15">
        <v>2</v>
      </c>
      <c r="H9" s="105">
        <f>H10+H11+H12+H13+H14+H15+H16+H17</f>
        <v>0</v>
      </c>
      <c r="I9" s="105">
        <f>I10+I11+I12+I13+I14+I15+I16+I17</f>
        <v>0</v>
      </c>
    </row>
    <row r="10" spans="1:9" ht="12.75" customHeight="1" x14ac:dyDescent="0.2">
      <c r="A10" s="222" t="s">
        <v>285</v>
      </c>
      <c r="B10" s="222"/>
      <c r="C10" s="222"/>
      <c r="D10" s="222"/>
      <c r="E10" s="222"/>
      <c r="F10" s="222"/>
      <c r="G10" s="19">
        <v>3</v>
      </c>
      <c r="H10" s="104"/>
      <c r="I10" s="104"/>
    </row>
    <row r="11" spans="1:9" ht="31.15" customHeight="1" x14ac:dyDescent="0.2">
      <c r="A11" s="222" t="s">
        <v>286</v>
      </c>
      <c r="B11" s="222"/>
      <c r="C11" s="222"/>
      <c r="D11" s="222"/>
      <c r="E11" s="222"/>
      <c r="F11" s="222"/>
      <c r="G11" s="19">
        <v>4</v>
      </c>
      <c r="H11" s="104"/>
      <c r="I11" s="104"/>
    </row>
    <row r="12" spans="1:9" ht="28.15" customHeight="1" x14ac:dyDescent="0.2">
      <c r="A12" s="222" t="s">
        <v>287</v>
      </c>
      <c r="B12" s="222"/>
      <c r="C12" s="222"/>
      <c r="D12" s="222"/>
      <c r="E12" s="222"/>
      <c r="F12" s="222"/>
      <c r="G12" s="19">
        <v>5</v>
      </c>
      <c r="H12" s="104"/>
      <c r="I12" s="104"/>
    </row>
    <row r="13" spans="1:9" ht="12.75" customHeight="1" x14ac:dyDescent="0.2">
      <c r="A13" s="222" t="s">
        <v>288</v>
      </c>
      <c r="B13" s="222"/>
      <c r="C13" s="222"/>
      <c r="D13" s="222"/>
      <c r="E13" s="222"/>
      <c r="F13" s="222"/>
      <c r="G13" s="19">
        <v>6</v>
      </c>
      <c r="H13" s="104"/>
      <c r="I13" s="104"/>
    </row>
    <row r="14" spans="1:9" ht="12.75" customHeight="1" x14ac:dyDescent="0.2">
      <c r="A14" s="222" t="s">
        <v>289</v>
      </c>
      <c r="B14" s="222"/>
      <c r="C14" s="222"/>
      <c r="D14" s="222"/>
      <c r="E14" s="222"/>
      <c r="F14" s="222"/>
      <c r="G14" s="19">
        <v>7</v>
      </c>
      <c r="H14" s="104"/>
      <c r="I14" s="104"/>
    </row>
    <row r="15" spans="1:9" ht="12.75" customHeight="1" x14ac:dyDescent="0.2">
      <c r="A15" s="222" t="s">
        <v>290</v>
      </c>
      <c r="B15" s="222"/>
      <c r="C15" s="222"/>
      <c r="D15" s="222"/>
      <c r="E15" s="222"/>
      <c r="F15" s="222"/>
      <c r="G15" s="19">
        <v>8</v>
      </c>
      <c r="H15" s="104"/>
      <c r="I15" s="104"/>
    </row>
    <row r="16" spans="1:9" ht="12.75" customHeight="1" x14ac:dyDescent="0.2">
      <c r="A16" s="222" t="s">
        <v>291</v>
      </c>
      <c r="B16" s="222"/>
      <c r="C16" s="222"/>
      <c r="D16" s="222"/>
      <c r="E16" s="222"/>
      <c r="F16" s="222"/>
      <c r="G16" s="19">
        <v>9</v>
      </c>
      <c r="H16" s="104"/>
      <c r="I16" s="104"/>
    </row>
    <row r="17" spans="1:9" ht="27.6" customHeight="1" x14ac:dyDescent="0.2">
      <c r="A17" s="222" t="s">
        <v>292</v>
      </c>
      <c r="B17" s="222"/>
      <c r="C17" s="222"/>
      <c r="D17" s="222"/>
      <c r="E17" s="222"/>
      <c r="F17" s="222"/>
      <c r="G17" s="19">
        <v>10</v>
      </c>
      <c r="H17" s="104"/>
      <c r="I17" s="104"/>
    </row>
    <row r="18" spans="1:9" ht="29.45" customHeight="1" x14ac:dyDescent="0.2">
      <c r="A18" s="215" t="s">
        <v>293</v>
      </c>
      <c r="B18" s="215"/>
      <c r="C18" s="215"/>
      <c r="D18" s="215"/>
      <c r="E18" s="215"/>
      <c r="F18" s="215"/>
      <c r="G18" s="15">
        <v>11</v>
      </c>
      <c r="H18" s="105">
        <f>H8+H9</f>
        <v>0</v>
      </c>
      <c r="I18" s="105">
        <f>I8+I9</f>
        <v>0</v>
      </c>
    </row>
    <row r="19" spans="1:9" ht="12.75" customHeight="1" x14ac:dyDescent="0.2">
      <c r="A19" s="207" t="s">
        <v>294</v>
      </c>
      <c r="B19" s="207"/>
      <c r="C19" s="207"/>
      <c r="D19" s="207"/>
      <c r="E19" s="207"/>
      <c r="F19" s="207"/>
      <c r="G19" s="15">
        <v>12</v>
      </c>
      <c r="H19" s="105">
        <f>H20+H21+H22+H23</f>
        <v>0</v>
      </c>
      <c r="I19" s="105">
        <f>I20+I21+I22+I23</f>
        <v>0</v>
      </c>
    </row>
    <row r="20" spans="1:9" ht="12.75" customHeight="1" x14ac:dyDescent="0.2">
      <c r="A20" s="222" t="s">
        <v>295</v>
      </c>
      <c r="B20" s="222"/>
      <c r="C20" s="222"/>
      <c r="D20" s="222"/>
      <c r="E20" s="222"/>
      <c r="F20" s="222"/>
      <c r="G20" s="19">
        <v>13</v>
      </c>
      <c r="H20" s="104"/>
      <c r="I20" s="104"/>
    </row>
    <row r="21" spans="1:9" ht="12.75" customHeight="1" x14ac:dyDescent="0.2">
      <c r="A21" s="222" t="s">
        <v>296</v>
      </c>
      <c r="B21" s="222"/>
      <c r="C21" s="222"/>
      <c r="D21" s="222"/>
      <c r="E21" s="222"/>
      <c r="F21" s="222"/>
      <c r="G21" s="19">
        <v>14</v>
      </c>
      <c r="H21" s="104"/>
      <c r="I21" s="104"/>
    </row>
    <row r="22" spans="1:9" ht="12.75" customHeight="1" x14ac:dyDescent="0.2">
      <c r="A22" s="222" t="s">
        <v>297</v>
      </c>
      <c r="B22" s="222"/>
      <c r="C22" s="222"/>
      <c r="D22" s="222"/>
      <c r="E22" s="222"/>
      <c r="F22" s="222"/>
      <c r="G22" s="19">
        <v>15</v>
      </c>
      <c r="H22" s="104"/>
      <c r="I22" s="104"/>
    </row>
    <row r="23" spans="1:9" ht="12.75" customHeight="1" x14ac:dyDescent="0.2">
      <c r="A23" s="222" t="s">
        <v>298</v>
      </c>
      <c r="B23" s="222"/>
      <c r="C23" s="222"/>
      <c r="D23" s="222"/>
      <c r="E23" s="222"/>
      <c r="F23" s="222"/>
      <c r="G23" s="19">
        <v>16</v>
      </c>
      <c r="H23" s="104"/>
      <c r="I23" s="104"/>
    </row>
    <row r="24" spans="1:9" ht="12.75" customHeight="1" x14ac:dyDescent="0.2">
      <c r="A24" s="215" t="s">
        <v>299</v>
      </c>
      <c r="B24" s="215"/>
      <c r="C24" s="215"/>
      <c r="D24" s="215"/>
      <c r="E24" s="215"/>
      <c r="F24" s="215"/>
      <c r="G24" s="15">
        <v>17</v>
      </c>
      <c r="H24" s="105">
        <f>H18+H19</f>
        <v>0</v>
      </c>
      <c r="I24" s="105">
        <f>I18+I19</f>
        <v>0</v>
      </c>
    </row>
    <row r="25" spans="1:9" ht="12.75" customHeight="1" x14ac:dyDescent="0.2">
      <c r="A25" s="200" t="s">
        <v>300</v>
      </c>
      <c r="B25" s="200"/>
      <c r="C25" s="200"/>
      <c r="D25" s="200"/>
      <c r="E25" s="200"/>
      <c r="F25" s="200"/>
      <c r="G25" s="19">
        <v>18</v>
      </c>
      <c r="H25" s="104"/>
      <c r="I25" s="104"/>
    </row>
    <row r="26" spans="1:9" ht="12.75" customHeight="1" x14ac:dyDescent="0.2">
      <c r="A26" s="200" t="s">
        <v>301</v>
      </c>
      <c r="B26" s="200"/>
      <c r="C26" s="200"/>
      <c r="D26" s="200"/>
      <c r="E26" s="200"/>
      <c r="F26" s="200"/>
      <c r="G26" s="19">
        <v>19</v>
      </c>
      <c r="H26" s="104"/>
      <c r="I26" s="104"/>
    </row>
    <row r="27" spans="1:9" ht="28.9" customHeight="1" x14ac:dyDescent="0.2">
      <c r="A27" s="209" t="s">
        <v>302</v>
      </c>
      <c r="B27" s="209"/>
      <c r="C27" s="209"/>
      <c r="D27" s="209"/>
      <c r="E27" s="209"/>
      <c r="F27" s="209"/>
      <c r="G27" s="15">
        <v>20</v>
      </c>
      <c r="H27" s="105">
        <f>H24+H25+H26</f>
        <v>0</v>
      </c>
      <c r="I27" s="105">
        <f>I24+I25+I26</f>
        <v>0</v>
      </c>
    </row>
    <row r="28" spans="1:9" x14ac:dyDescent="0.2">
      <c r="A28" s="226" t="s">
        <v>303</v>
      </c>
      <c r="B28" s="226"/>
      <c r="C28" s="226"/>
      <c r="D28" s="226"/>
      <c r="E28" s="226"/>
      <c r="F28" s="226"/>
      <c r="G28" s="226"/>
      <c r="H28" s="226"/>
      <c r="I28" s="226"/>
    </row>
    <row r="29" spans="1:9" ht="23.45" customHeight="1" x14ac:dyDescent="0.2">
      <c r="A29" s="200" t="s">
        <v>304</v>
      </c>
      <c r="B29" s="200"/>
      <c r="C29" s="200"/>
      <c r="D29" s="200"/>
      <c r="E29" s="200"/>
      <c r="F29" s="200"/>
      <c r="G29" s="19">
        <v>21</v>
      </c>
      <c r="H29" s="103"/>
      <c r="I29" s="103"/>
    </row>
    <row r="30" spans="1:9" ht="12.75" customHeight="1" x14ac:dyDescent="0.2">
      <c r="A30" s="200" t="s">
        <v>305</v>
      </c>
      <c r="B30" s="200"/>
      <c r="C30" s="200"/>
      <c r="D30" s="200"/>
      <c r="E30" s="200"/>
      <c r="F30" s="200"/>
      <c r="G30" s="19">
        <v>22</v>
      </c>
      <c r="H30" s="103"/>
      <c r="I30" s="103"/>
    </row>
    <row r="31" spans="1:9" ht="12.75" customHeight="1" x14ac:dyDescent="0.2">
      <c r="A31" s="200" t="s">
        <v>306</v>
      </c>
      <c r="B31" s="200"/>
      <c r="C31" s="200"/>
      <c r="D31" s="200"/>
      <c r="E31" s="200"/>
      <c r="F31" s="200"/>
      <c r="G31" s="19">
        <v>23</v>
      </c>
      <c r="H31" s="103"/>
      <c r="I31" s="103"/>
    </row>
    <row r="32" spans="1:9" ht="12.75" customHeight="1" x14ac:dyDescent="0.2">
      <c r="A32" s="200" t="s">
        <v>307</v>
      </c>
      <c r="B32" s="200"/>
      <c r="C32" s="200"/>
      <c r="D32" s="200"/>
      <c r="E32" s="200"/>
      <c r="F32" s="200"/>
      <c r="G32" s="19">
        <v>24</v>
      </c>
      <c r="H32" s="103"/>
      <c r="I32" s="103"/>
    </row>
    <row r="33" spans="1:9" ht="12.75" customHeight="1" x14ac:dyDescent="0.2">
      <c r="A33" s="200" t="s">
        <v>308</v>
      </c>
      <c r="B33" s="200"/>
      <c r="C33" s="200"/>
      <c r="D33" s="200"/>
      <c r="E33" s="200"/>
      <c r="F33" s="200"/>
      <c r="G33" s="19">
        <v>25</v>
      </c>
      <c r="H33" s="103"/>
      <c r="I33" s="103"/>
    </row>
    <row r="34" spans="1:9" ht="12.75" customHeight="1" x14ac:dyDescent="0.2">
      <c r="A34" s="200" t="s">
        <v>309</v>
      </c>
      <c r="B34" s="200"/>
      <c r="C34" s="200"/>
      <c r="D34" s="200"/>
      <c r="E34" s="200"/>
      <c r="F34" s="200"/>
      <c r="G34" s="19">
        <v>26</v>
      </c>
      <c r="H34" s="103"/>
      <c r="I34" s="103"/>
    </row>
    <row r="35" spans="1:9" ht="27.6" customHeight="1" x14ac:dyDescent="0.2">
      <c r="A35" s="215" t="s">
        <v>310</v>
      </c>
      <c r="B35" s="215"/>
      <c r="C35" s="215"/>
      <c r="D35" s="215"/>
      <c r="E35" s="215"/>
      <c r="F35" s="215"/>
      <c r="G35" s="15">
        <v>27</v>
      </c>
      <c r="H35" s="106">
        <f>H29+H30+H31+H32+H33+H34</f>
        <v>0</v>
      </c>
      <c r="I35" s="106">
        <f>I29+I30+I31+I32+I33+I34</f>
        <v>0</v>
      </c>
    </row>
    <row r="36" spans="1:9" ht="26.45" customHeight="1" x14ac:dyDescent="0.2">
      <c r="A36" s="200" t="s">
        <v>311</v>
      </c>
      <c r="B36" s="200"/>
      <c r="C36" s="200"/>
      <c r="D36" s="200"/>
      <c r="E36" s="200"/>
      <c r="F36" s="200"/>
      <c r="G36" s="19">
        <v>28</v>
      </c>
      <c r="H36" s="103"/>
      <c r="I36" s="103"/>
    </row>
    <row r="37" spans="1:9" ht="12.75" customHeight="1" x14ac:dyDescent="0.2">
      <c r="A37" s="200" t="s">
        <v>312</v>
      </c>
      <c r="B37" s="200"/>
      <c r="C37" s="200"/>
      <c r="D37" s="200"/>
      <c r="E37" s="200"/>
      <c r="F37" s="200"/>
      <c r="G37" s="19">
        <v>29</v>
      </c>
      <c r="H37" s="103"/>
      <c r="I37" s="103"/>
    </row>
    <row r="38" spans="1:9" ht="12.75" customHeight="1" x14ac:dyDescent="0.2">
      <c r="A38" s="200" t="s">
        <v>313</v>
      </c>
      <c r="B38" s="200"/>
      <c r="C38" s="200"/>
      <c r="D38" s="200"/>
      <c r="E38" s="200"/>
      <c r="F38" s="200"/>
      <c r="G38" s="19">
        <v>30</v>
      </c>
      <c r="H38" s="103"/>
      <c r="I38" s="103"/>
    </row>
    <row r="39" spans="1:9" ht="12.75" customHeight="1" x14ac:dyDescent="0.2">
      <c r="A39" s="200" t="s">
        <v>314</v>
      </c>
      <c r="B39" s="200"/>
      <c r="C39" s="200"/>
      <c r="D39" s="200"/>
      <c r="E39" s="200"/>
      <c r="F39" s="200"/>
      <c r="G39" s="19">
        <v>31</v>
      </c>
      <c r="H39" s="103"/>
      <c r="I39" s="103"/>
    </row>
    <row r="40" spans="1:9" ht="12.75" customHeight="1" x14ac:dyDescent="0.2">
      <c r="A40" s="200" t="s">
        <v>315</v>
      </c>
      <c r="B40" s="200"/>
      <c r="C40" s="200"/>
      <c r="D40" s="200"/>
      <c r="E40" s="200"/>
      <c r="F40" s="200"/>
      <c r="G40" s="19">
        <v>32</v>
      </c>
      <c r="H40" s="103"/>
      <c r="I40" s="103"/>
    </row>
    <row r="41" spans="1:9" ht="22.9" customHeight="1" x14ac:dyDescent="0.2">
      <c r="A41" s="215" t="s">
        <v>316</v>
      </c>
      <c r="B41" s="215"/>
      <c r="C41" s="215"/>
      <c r="D41" s="215"/>
      <c r="E41" s="215"/>
      <c r="F41" s="215"/>
      <c r="G41" s="15">
        <v>33</v>
      </c>
      <c r="H41" s="106">
        <f>H36+H37+H38+H39+H40</f>
        <v>0</v>
      </c>
      <c r="I41" s="106">
        <f>I36+I37+I38+I39+I40</f>
        <v>0</v>
      </c>
    </row>
    <row r="42" spans="1:9" ht="30.6" customHeight="1" x14ac:dyDescent="0.2">
      <c r="A42" s="209" t="s">
        <v>317</v>
      </c>
      <c r="B42" s="209"/>
      <c r="C42" s="209"/>
      <c r="D42" s="209"/>
      <c r="E42" s="209"/>
      <c r="F42" s="209"/>
      <c r="G42" s="15">
        <v>34</v>
      </c>
      <c r="H42" s="106">
        <f>H35+H41</f>
        <v>0</v>
      </c>
      <c r="I42" s="106">
        <f>I35+I41</f>
        <v>0</v>
      </c>
    </row>
    <row r="43" spans="1:9" x14ac:dyDescent="0.2">
      <c r="A43" s="226" t="s">
        <v>318</v>
      </c>
      <c r="B43" s="226"/>
      <c r="C43" s="226"/>
      <c r="D43" s="226"/>
      <c r="E43" s="226"/>
      <c r="F43" s="226"/>
      <c r="G43" s="226"/>
      <c r="H43" s="226"/>
      <c r="I43" s="226"/>
    </row>
    <row r="44" spans="1:9" ht="12.75" customHeight="1" x14ac:dyDescent="0.2">
      <c r="A44" s="200" t="s">
        <v>319</v>
      </c>
      <c r="B44" s="200"/>
      <c r="C44" s="200"/>
      <c r="D44" s="200"/>
      <c r="E44" s="200"/>
      <c r="F44" s="200"/>
      <c r="G44" s="19">
        <v>35</v>
      </c>
      <c r="H44" s="103"/>
      <c r="I44" s="103"/>
    </row>
    <row r="45" spans="1:9" ht="27.6" customHeight="1" x14ac:dyDescent="0.2">
      <c r="A45" s="200" t="s">
        <v>320</v>
      </c>
      <c r="B45" s="200"/>
      <c r="C45" s="200"/>
      <c r="D45" s="200"/>
      <c r="E45" s="200"/>
      <c r="F45" s="200"/>
      <c r="G45" s="19">
        <v>36</v>
      </c>
      <c r="H45" s="103"/>
      <c r="I45" s="103"/>
    </row>
    <row r="46" spans="1:9" ht="12.75" customHeight="1" x14ac:dyDescent="0.2">
      <c r="A46" s="200" t="s">
        <v>321</v>
      </c>
      <c r="B46" s="200"/>
      <c r="C46" s="200"/>
      <c r="D46" s="200"/>
      <c r="E46" s="200"/>
      <c r="F46" s="200"/>
      <c r="G46" s="19">
        <v>37</v>
      </c>
      <c r="H46" s="103"/>
      <c r="I46" s="103"/>
    </row>
    <row r="47" spans="1:9" ht="12.75" customHeight="1" x14ac:dyDescent="0.2">
      <c r="A47" s="200" t="s">
        <v>322</v>
      </c>
      <c r="B47" s="200"/>
      <c r="C47" s="200"/>
      <c r="D47" s="200"/>
      <c r="E47" s="200"/>
      <c r="F47" s="200"/>
      <c r="G47" s="19">
        <v>38</v>
      </c>
      <c r="H47" s="103"/>
      <c r="I47" s="103"/>
    </row>
    <row r="48" spans="1:9" ht="25.9" customHeight="1" x14ac:dyDescent="0.2">
      <c r="A48" s="215" t="s">
        <v>323</v>
      </c>
      <c r="B48" s="215"/>
      <c r="C48" s="215"/>
      <c r="D48" s="215"/>
      <c r="E48" s="215"/>
      <c r="F48" s="215"/>
      <c r="G48" s="15">
        <v>39</v>
      </c>
      <c r="H48" s="106">
        <f>H44+H45+H46+H47</f>
        <v>0</v>
      </c>
      <c r="I48" s="106">
        <f>I44+I45+I46+I47</f>
        <v>0</v>
      </c>
    </row>
    <row r="49" spans="1:9" ht="24.6" customHeight="1" x14ac:dyDescent="0.2">
      <c r="A49" s="200" t="s">
        <v>324</v>
      </c>
      <c r="B49" s="200"/>
      <c r="C49" s="200"/>
      <c r="D49" s="200"/>
      <c r="E49" s="200"/>
      <c r="F49" s="200"/>
      <c r="G49" s="19">
        <v>40</v>
      </c>
      <c r="H49" s="103"/>
      <c r="I49" s="103"/>
    </row>
    <row r="50" spans="1:9" ht="12.75" customHeight="1" x14ac:dyDescent="0.2">
      <c r="A50" s="200" t="s">
        <v>325</v>
      </c>
      <c r="B50" s="200"/>
      <c r="C50" s="200"/>
      <c r="D50" s="200"/>
      <c r="E50" s="200"/>
      <c r="F50" s="200"/>
      <c r="G50" s="19">
        <v>41</v>
      </c>
      <c r="H50" s="103"/>
      <c r="I50" s="103"/>
    </row>
    <row r="51" spans="1:9" ht="12.75" customHeight="1" x14ac:dyDescent="0.2">
      <c r="A51" s="200" t="s">
        <v>326</v>
      </c>
      <c r="B51" s="200"/>
      <c r="C51" s="200"/>
      <c r="D51" s="200"/>
      <c r="E51" s="200"/>
      <c r="F51" s="200"/>
      <c r="G51" s="19">
        <v>42</v>
      </c>
      <c r="H51" s="103"/>
      <c r="I51" s="103"/>
    </row>
    <row r="52" spans="1:9" ht="26.45" customHeight="1" x14ac:dyDescent="0.2">
      <c r="A52" s="200" t="s">
        <v>327</v>
      </c>
      <c r="B52" s="200"/>
      <c r="C52" s="200"/>
      <c r="D52" s="200"/>
      <c r="E52" s="200"/>
      <c r="F52" s="200"/>
      <c r="G52" s="19">
        <v>43</v>
      </c>
      <c r="H52" s="103"/>
      <c r="I52" s="103"/>
    </row>
    <row r="53" spans="1:9" ht="12.75" customHeight="1" x14ac:dyDescent="0.2">
      <c r="A53" s="200" t="s">
        <v>328</v>
      </c>
      <c r="B53" s="200"/>
      <c r="C53" s="200"/>
      <c r="D53" s="200"/>
      <c r="E53" s="200"/>
      <c r="F53" s="200"/>
      <c r="G53" s="19">
        <v>44</v>
      </c>
      <c r="H53" s="103"/>
      <c r="I53" s="103"/>
    </row>
    <row r="54" spans="1:9" ht="27.6" customHeight="1" x14ac:dyDescent="0.2">
      <c r="A54" s="215" t="s">
        <v>329</v>
      </c>
      <c r="B54" s="215"/>
      <c r="C54" s="215"/>
      <c r="D54" s="215"/>
      <c r="E54" s="215"/>
      <c r="F54" s="215"/>
      <c r="G54" s="15">
        <v>45</v>
      </c>
      <c r="H54" s="106">
        <f>H49+H50+H51+H52+H53</f>
        <v>0</v>
      </c>
      <c r="I54" s="106">
        <f>I49+I50+I51+I52+I53</f>
        <v>0</v>
      </c>
    </row>
    <row r="55" spans="1:9" ht="27.6" customHeight="1" x14ac:dyDescent="0.2">
      <c r="A55" s="209" t="s">
        <v>330</v>
      </c>
      <c r="B55" s="209"/>
      <c r="C55" s="209"/>
      <c r="D55" s="209"/>
      <c r="E55" s="209"/>
      <c r="F55" s="209"/>
      <c r="G55" s="15">
        <v>46</v>
      </c>
      <c r="H55" s="106">
        <f>H48+H54</f>
        <v>0</v>
      </c>
      <c r="I55" s="106">
        <f>I48+I54</f>
        <v>0</v>
      </c>
    </row>
    <row r="56" spans="1:9" x14ac:dyDescent="0.2">
      <c r="A56" s="177" t="s">
        <v>331</v>
      </c>
      <c r="B56" s="177"/>
      <c r="C56" s="177"/>
      <c r="D56" s="177"/>
      <c r="E56" s="177"/>
      <c r="F56" s="177"/>
      <c r="G56" s="19">
        <v>47</v>
      </c>
      <c r="H56" s="103"/>
      <c r="I56" s="103"/>
    </row>
    <row r="57" spans="1:9" ht="27" customHeight="1" x14ac:dyDescent="0.2">
      <c r="A57" s="209" t="s">
        <v>332</v>
      </c>
      <c r="B57" s="209"/>
      <c r="C57" s="209"/>
      <c r="D57" s="209"/>
      <c r="E57" s="209"/>
      <c r="F57" s="209"/>
      <c r="G57" s="15">
        <v>48</v>
      </c>
      <c r="H57" s="106">
        <f>H27+H42+H55+H56</f>
        <v>0</v>
      </c>
      <c r="I57" s="106">
        <f>I27+I42+I55+I56</f>
        <v>0</v>
      </c>
    </row>
    <row r="58" spans="1:9" ht="15.6" customHeight="1" x14ac:dyDescent="0.2">
      <c r="A58" s="227" t="s">
        <v>333</v>
      </c>
      <c r="B58" s="227"/>
      <c r="C58" s="227"/>
      <c r="D58" s="227"/>
      <c r="E58" s="227"/>
      <c r="F58" s="227"/>
      <c r="G58" s="19">
        <v>49</v>
      </c>
      <c r="H58" s="103"/>
      <c r="I58" s="103"/>
    </row>
    <row r="59" spans="1:9" ht="28.9" customHeight="1" x14ac:dyDescent="0.2">
      <c r="A59" s="209" t="s">
        <v>334</v>
      </c>
      <c r="B59" s="209"/>
      <c r="C59" s="209"/>
      <c r="D59" s="209"/>
      <c r="E59" s="209"/>
      <c r="F59" s="209"/>
      <c r="G59" s="15">
        <v>50</v>
      </c>
      <c r="H59" s="106">
        <f>H57+H58</f>
        <v>0</v>
      </c>
      <c r="I59" s="106">
        <f>I57+I58</f>
        <v>0</v>
      </c>
    </row>
  </sheetData>
  <sheetProtection algorithmName="SHA-512" hashValue="gYm5Er2ViKF6s/dl8aQEkv0zX4sp6GRrIUFSZz/6C8ePf0lcSX0uC7QzFVjRP9iONwrj5wOHCvNH6wYNbNkcjQ==" saltValue="sXsmmHKzg1L3OKVIBX96Z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conditionalFormatting sqref="H11:I12 H39:I39 H8:I9 H26:I27 H42:I42 H55:I57 H15:I24">
    <cfRule type="cellIs" dxfId="6" priority="1" stopIfTrue="1" operator="notEqual">
      <formula>ROUND(H8,0)</formula>
    </cfRule>
  </conditionalFormatting>
  <conditionalFormatting sqref="H10:I10 H14:I14 H29:I35 H44:I48 H58:I59">
    <cfRule type="cellIs" dxfId="5" priority="2" stopIfTrue="1" operator="notEqual">
      <formula>ROUND(H10,0)</formula>
    </cfRule>
    <cfRule type="cellIs" dxfId="4" priority="3" stopIfTrue="1" operator="lessThan">
      <formula>0</formula>
    </cfRule>
  </conditionalFormatting>
  <conditionalFormatting sqref="H13:I13 H36:I38 H25:I25 H40:I41 H49:I54">
    <cfRule type="cellIs" dxfId="3" priority="4" stopIfTrue="1" operator="notEqual">
      <formula>ROUND(H13,0)</formula>
    </cfRule>
    <cfRule type="cellIs" dxfId="2" priority="5" stopIfTrue="1" operator="greaterThan">
      <formula>0</formula>
    </cfRule>
  </conditionalFormatting>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Normal="100" zoomScaleSheetLayoutView="100" workbookViewId="0">
      <selection activeCell="A2" sqref="A2:I2"/>
    </sheetView>
  </sheetViews>
  <sheetFormatPr defaultRowHeight="12.75" x14ac:dyDescent="0.2"/>
  <cols>
    <col min="1" max="7" width="9.140625" style="6"/>
    <col min="8" max="9" width="16.28515625" style="16" customWidth="1"/>
    <col min="10" max="10" width="12" style="6" bestFit="1" customWidth="1"/>
    <col min="11" max="11" width="10.28515625" style="6" bestFit="1" customWidth="1"/>
    <col min="12" max="12" width="12.28515625" style="6" bestFit="1" customWidth="1"/>
    <col min="13" max="263" width="9.140625" style="6"/>
    <col min="264" max="265" width="9.85546875" style="6" bestFit="1" customWidth="1"/>
    <col min="266" max="266" width="12" style="6" bestFit="1" customWidth="1"/>
    <col min="267" max="267" width="10.28515625" style="6" bestFit="1" customWidth="1"/>
    <col min="268" max="268" width="12.28515625" style="6" bestFit="1" customWidth="1"/>
    <col min="269" max="519" width="9.140625" style="6"/>
    <col min="520" max="521" width="9.85546875" style="6" bestFit="1" customWidth="1"/>
    <col min="522" max="522" width="12" style="6" bestFit="1" customWidth="1"/>
    <col min="523" max="523" width="10.28515625" style="6" bestFit="1" customWidth="1"/>
    <col min="524" max="524" width="12.28515625" style="6" bestFit="1" customWidth="1"/>
    <col min="525" max="775" width="9.140625" style="6"/>
    <col min="776" max="777" width="9.85546875" style="6" bestFit="1" customWidth="1"/>
    <col min="778" max="778" width="12" style="6" bestFit="1" customWidth="1"/>
    <col min="779" max="779" width="10.28515625" style="6" bestFit="1" customWidth="1"/>
    <col min="780" max="780" width="12.28515625" style="6" bestFit="1" customWidth="1"/>
    <col min="781" max="1031" width="9.140625" style="6"/>
    <col min="1032" max="1033" width="9.85546875" style="6" bestFit="1" customWidth="1"/>
    <col min="1034" max="1034" width="12" style="6" bestFit="1" customWidth="1"/>
    <col min="1035" max="1035" width="10.28515625" style="6" bestFit="1" customWidth="1"/>
    <col min="1036" max="1036" width="12.28515625" style="6" bestFit="1" customWidth="1"/>
    <col min="1037" max="1287" width="9.140625" style="6"/>
    <col min="1288" max="1289" width="9.85546875" style="6" bestFit="1" customWidth="1"/>
    <col min="1290" max="1290" width="12" style="6" bestFit="1" customWidth="1"/>
    <col min="1291" max="1291" width="10.28515625" style="6" bestFit="1" customWidth="1"/>
    <col min="1292" max="1292" width="12.28515625" style="6" bestFit="1" customWidth="1"/>
    <col min="1293" max="1543" width="9.140625" style="6"/>
    <col min="1544" max="1545" width="9.85546875" style="6" bestFit="1" customWidth="1"/>
    <col min="1546" max="1546" width="12" style="6" bestFit="1" customWidth="1"/>
    <col min="1547" max="1547" width="10.28515625" style="6" bestFit="1" customWidth="1"/>
    <col min="1548" max="1548" width="12.28515625" style="6" bestFit="1" customWidth="1"/>
    <col min="1549" max="1799" width="9.140625" style="6"/>
    <col min="1800" max="1801" width="9.85546875" style="6" bestFit="1" customWidth="1"/>
    <col min="1802" max="1802" width="12" style="6" bestFit="1" customWidth="1"/>
    <col min="1803" max="1803" width="10.28515625" style="6" bestFit="1" customWidth="1"/>
    <col min="1804" max="1804" width="12.28515625" style="6" bestFit="1" customWidth="1"/>
    <col min="1805" max="2055" width="9.140625" style="6"/>
    <col min="2056" max="2057" width="9.85546875" style="6" bestFit="1" customWidth="1"/>
    <col min="2058" max="2058" width="12" style="6" bestFit="1" customWidth="1"/>
    <col min="2059" max="2059" width="10.28515625" style="6" bestFit="1" customWidth="1"/>
    <col min="2060" max="2060" width="12.28515625" style="6" bestFit="1" customWidth="1"/>
    <col min="2061" max="2311" width="9.140625" style="6"/>
    <col min="2312" max="2313" width="9.85546875" style="6" bestFit="1" customWidth="1"/>
    <col min="2314" max="2314" width="12" style="6" bestFit="1" customWidth="1"/>
    <col min="2315" max="2315" width="10.28515625" style="6" bestFit="1" customWidth="1"/>
    <col min="2316" max="2316" width="12.28515625" style="6" bestFit="1" customWidth="1"/>
    <col min="2317" max="2567" width="9.140625" style="6"/>
    <col min="2568" max="2569" width="9.85546875" style="6" bestFit="1" customWidth="1"/>
    <col min="2570" max="2570" width="12" style="6" bestFit="1" customWidth="1"/>
    <col min="2571" max="2571" width="10.28515625" style="6" bestFit="1" customWidth="1"/>
    <col min="2572" max="2572" width="12.28515625" style="6" bestFit="1" customWidth="1"/>
    <col min="2573" max="2823" width="9.140625" style="6"/>
    <col min="2824" max="2825" width="9.85546875" style="6" bestFit="1" customWidth="1"/>
    <col min="2826" max="2826" width="12" style="6" bestFit="1" customWidth="1"/>
    <col min="2827" max="2827" width="10.28515625" style="6" bestFit="1" customWidth="1"/>
    <col min="2828" max="2828" width="12.28515625" style="6" bestFit="1" customWidth="1"/>
    <col min="2829" max="3079" width="9.140625" style="6"/>
    <col min="3080" max="3081" width="9.85546875" style="6" bestFit="1" customWidth="1"/>
    <col min="3082" max="3082" width="12" style="6" bestFit="1" customWidth="1"/>
    <col min="3083" max="3083" width="10.28515625" style="6" bestFit="1" customWidth="1"/>
    <col min="3084" max="3084" width="12.28515625" style="6" bestFit="1" customWidth="1"/>
    <col min="3085" max="3335" width="9.140625" style="6"/>
    <col min="3336" max="3337" width="9.85546875" style="6" bestFit="1" customWidth="1"/>
    <col min="3338" max="3338" width="12" style="6" bestFit="1" customWidth="1"/>
    <col min="3339" max="3339" width="10.28515625" style="6" bestFit="1" customWidth="1"/>
    <col min="3340" max="3340" width="12.28515625" style="6" bestFit="1" customWidth="1"/>
    <col min="3341" max="3591" width="9.140625" style="6"/>
    <col min="3592" max="3593" width="9.85546875" style="6" bestFit="1" customWidth="1"/>
    <col min="3594" max="3594" width="12" style="6" bestFit="1" customWidth="1"/>
    <col min="3595" max="3595" width="10.28515625" style="6" bestFit="1" customWidth="1"/>
    <col min="3596" max="3596" width="12.28515625" style="6" bestFit="1" customWidth="1"/>
    <col min="3597" max="3847" width="9.140625" style="6"/>
    <col min="3848" max="3849" width="9.85546875" style="6" bestFit="1" customWidth="1"/>
    <col min="3850" max="3850" width="12" style="6" bestFit="1" customWidth="1"/>
    <col min="3851" max="3851" width="10.28515625" style="6" bestFit="1" customWidth="1"/>
    <col min="3852" max="3852" width="12.28515625" style="6" bestFit="1" customWidth="1"/>
    <col min="3853" max="4103" width="9.140625" style="6"/>
    <col min="4104" max="4105" width="9.85546875" style="6" bestFit="1" customWidth="1"/>
    <col min="4106" max="4106" width="12" style="6" bestFit="1" customWidth="1"/>
    <col min="4107" max="4107" width="10.28515625" style="6" bestFit="1" customWidth="1"/>
    <col min="4108" max="4108" width="12.28515625" style="6" bestFit="1" customWidth="1"/>
    <col min="4109" max="4359" width="9.140625" style="6"/>
    <col min="4360" max="4361" width="9.85546875" style="6" bestFit="1" customWidth="1"/>
    <col min="4362" max="4362" width="12" style="6" bestFit="1" customWidth="1"/>
    <col min="4363" max="4363" width="10.28515625" style="6" bestFit="1" customWidth="1"/>
    <col min="4364" max="4364" width="12.28515625" style="6" bestFit="1" customWidth="1"/>
    <col min="4365" max="4615" width="9.140625" style="6"/>
    <col min="4616" max="4617" width="9.85546875" style="6" bestFit="1" customWidth="1"/>
    <col min="4618" max="4618" width="12" style="6" bestFit="1" customWidth="1"/>
    <col min="4619" max="4619" width="10.28515625" style="6" bestFit="1" customWidth="1"/>
    <col min="4620" max="4620" width="12.28515625" style="6" bestFit="1" customWidth="1"/>
    <col min="4621" max="4871" width="9.140625" style="6"/>
    <col min="4872" max="4873" width="9.85546875" style="6" bestFit="1" customWidth="1"/>
    <col min="4874" max="4874" width="12" style="6" bestFit="1" customWidth="1"/>
    <col min="4875" max="4875" width="10.28515625" style="6" bestFit="1" customWidth="1"/>
    <col min="4876" max="4876" width="12.28515625" style="6" bestFit="1" customWidth="1"/>
    <col min="4877" max="5127" width="9.140625" style="6"/>
    <col min="5128" max="5129" width="9.85546875" style="6" bestFit="1" customWidth="1"/>
    <col min="5130" max="5130" width="12" style="6" bestFit="1" customWidth="1"/>
    <col min="5131" max="5131" width="10.28515625" style="6" bestFit="1" customWidth="1"/>
    <col min="5132" max="5132" width="12.28515625" style="6" bestFit="1" customWidth="1"/>
    <col min="5133" max="5383" width="9.140625" style="6"/>
    <col min="5384" max="5385" width="9.85546875" style="6" bestFit="1" customWidth="1"/>
    <col min="5386" max="5386" width="12" style="6" bestFit="1" customWidth="1"/>
    <col min="5387" max="5387" width="10.28515625" style="6" bestFit="1" customWidth="1"/>
    <col min="5388" max="5388" width="12.28515625" style="6" bestFit="1" customWidth="1"/>
    <col min="5389" max="5639" width="9.140625" style="6"/>
    <col min="5640" max="5641" width="9.85546875" style="6" bestFit="1" customWidth="1"/>
    <col min="5642" max="5642" width="12" style="6" bestFit="1" customWidth="1"/>
    <col min="5643" max="5643" width="10.28515625" style="6" bestFit="1" customWidth="1"/>
    <col min="5644" max="5644" width="12.28515625" style="6" bestFit="1" customWidth="1"/>
    <col min="5645" max="5895" width="9.140625" style="6"/>
    <col min="5896" max="5897" width="9.85546875" style="6" bestFit="1" customWidth="1"/>
    <col min="5898" max="5898" width="12" style="6" bestFit="1" customWidth="1"/>
    <col min="5899" max="5899" width="10.28515625" style="6" bestFit="1" customWidth="1"/>
    <col min="5900" max="5900" width="12.28515625" style="6" bestFit="1" customWidth="1"/>
    <col min="5901" max="6151" width="9.140625" style="6"/>
    <col min="6152" max="6153" width="9.85546875" style="6" bestFit="1" customWidth="1"/>
    <col min="6154" max="6154" width="12" style="6" bestFit="1" customWidth="1"/>
    <col min="6155" max="6155" width="10.28515625" style="6" bestFit="1" customWidth="1"/>
    <col min="6156" max="6156" width="12.28515625" style="6" bestFit="1" customWidth="1"/>
    <col min="6157" max="6407" width="9.140625" style="6"/>
    <col min="6408" max="6409" width="9.85546875" style="6" bestFit="1" customWidth="1"/>
    <col min="6410" max="6410" width="12" style="6" bestFit="1" customWidth="1"/>
    <col min="6411" max="6411" width="10.28515625" style="6" bestFit="1" customWidth="1"/>
    <col min="6412" max="6412" width="12.28515625" style="6" bestFit="1" customWidth="1"/>
    <col min="6413" max="6663" width="9.140625" style="6"/>
    <col min="6664" max="6665" width="9.85546875" style="6" bestFit="1" customWidth="1"/>
    <col min="6666" max="6666" width="12" style="6" bestFit="1" customWidth="1"/>
    <col min="6667" max="6667" width="10.28515625" style="6" bestFit="1" customWidth="1"/>
    <col min="6668" max="6668" width="12.28515625" style="6" bestFit="1" customWidth="1"/>
    <col min="6669" max="6919" width="9.140625" style="6"/>
    <col min="6920" max="6921" width="9.85546875" style="6" bestFit="1" customWidth="1"/>
    <col min="6922" max="6922" width="12" style="6" bestFit="1" customWidth="1"/>
    <col min="6923" max="6923" width="10.28515625" style="6" bestFit="1" customWidth="1"/>
    <col min="6924" max="6924" width="12.28515625" style="6" bestFit="1" customWidth="1"/>
    <col min="6925" max="7175" width="9.140625" style="6"/>
    <col min="7176" max="7177" width="9.85546875" style="6" bestFit="1" customWidth="1"/>
    <col min="7178" max="7178" width="12" style="6" bestFit="1" customWidth="1"/>
    <col min="7179" max="7179" width="10.28515625" style="6" bestFit="1" customWidth="1"/>
    <col min="7180" max="7180" width="12.28515625" style="6" bestFit="1" customWidth="1"/>
    <col min="7181" max="7431" width="9.140625" style="6"/>
    <col min="7432" max="7433" width="9.85546875" style="6" bestFit="1" customWidth="1"/>
    <col min="7434" max="7434" width="12" style="6" bestFit="1" customWidth="1"/>
    <col min="7435" max="7435" width="10.28515625" style="6" bestFit="1" customWidth="1"/>
    <col min="7436" max="7436" width="12.28515625" style="6" bestFit="1" customWidth="1"/>
    <col min="7437" max="7687" width="9.140625" style="6"/>
    <col min="7688" max="7689" width="9.85546875" style="6" bestFit="1" customWidth="1"/>
    <col min="7690" max="7690" width="12" style="6" bestFit="1" customWidth="1"/>
    <col min="7691" max="7691" width="10.28515625" style="6" bestFit="1" customWidth="1"/>
    <col min="7692" max="7692" width="12.28515625" style="6" bestFit="1" customWidth="1"/>
    <col min="7693" max="7943" width="9.140625" style="6"/>
    <col min="7944" max="7945" width="9.85546875" style="6" bestFit="1" customWidth="1"/>
    <col min="7946" max="7946" width="12" style="6" bestFit="1" customWidth="1"/>
    <col min="7947" max="7947" width="10.28515625" style="6" bestFit="1" customWidth="1"/>
    <col min="7948" max="7948" width="12.28515625" style="6" bestFit="1" customWidth="1"/>
    <col min="7949" max="8199" width="9.140625" style="6"/>
    <col min="8200" max="8201" width="9.85546875" style="6" bestFit="1" customWidth="1"/>
    <col min="8202" max="8202" width="12" style="6" bestFit="1" customWidth="1"/>
    <col min="8203" max="8203" width="10.28515625" style="6" bestFit="1" customWidth="1"/>
    <col min="8204" max="8204" width="12.28515625" style="6" bestFit="1" customWidth="1"/>
    <col min="8205" max="8455" width="9.140625" style="6"/>
    <col min="8456" max="8457" width="9.85546875" style="6" bestFit="1" customWidth="1"/>
    <col min="8458" max="8458" width="12" style="6" bestFit="1" customWidth="1"/>
    <col min="8459" max="8459" width="10.28515625" style="6" bestFit="1" customWidth="1"/>
    <col min="8460" max="8460" width="12.28515625" style="6" bestFit="1" customWidth="1"/>
    <col min="8461" max="8711" width="9.140625" style="6"/>
    <col min="8712" max="8713" width="9.85546875" style="6" bestFit="1" customWidth="1"/>
    <col min="8714" max="8714" width="12" style="6" bestFit="1" customWidth="1"/>
    <col min="8715" max="8715" width="10.28515625" style="6" bestFit="1" customWidth="1"/>
    <col min="8716" max="8716" width="12.28515625" style="6" bestFit="1" customWidth="1"/>
    <col min="8717" max="8967" width="9.140625" style="6"/>
    <col min="8968" max="8969" width="9.85546875" style="6" bestFit="1" customWidth="1"/>
    <col min="8970" max="8970" width="12" style="6" bestFit="1" customWidth="1"/>
    <col min="8971" max="8971" width="10.28515625" style="6" bestFit="1" customWidth="1"/>
    <col min="8972" max="8972" width="12.28515625" style="6" bestFit="1" customWidth="1"/>
    <col min="8973" max="9223" width="9.140625" style="6"/>
    <col min="9224" max="9225" width="9.85546875" style="6" bestFit="1" customWidth="1"/>
    <col min="9226" max="9226" width="12" style="6" bestFit="1" customWidth="1"/>
    <col min="9227" max="9227" width="10.28515625" style="6" bestFit="1" customWidth="1"/>
    <col min="9228" max="9228" width="12.28515625" style="6" bestFit="1" customWidth="1"/>
    <col min="9229" max="9479" width="9.140625" style="6"/>
    <col min="9480" max="9481" width="9.85546875" style="6" bestFit="1" customWidth="1"/>
    <col min="9482" max="9482" width="12" style="6" bestFit="1" customWidth="1"/>
    <col min="9483" max="9483" width="10.28515625" style="6" bestFit="1" customWidth="1"/>
    <col min="9484" max="9484" width="12.28515625" style="6" bestFit="1" customWidth="1"/>
    <col min="9485" max="9735" width="9.140625" style="6"/>
    <col min="9736" max="9737" width="9.85546875" style="6" bestFit="1" customWidth="1"/>
    <col min="9738" max="9738" width="12" style="6" bestFit="1" customWidth="1"/>
    <col min="9739" max="9739" width="10.28515625" style="6" bestFit="1" customWidth="1"/>
    <col min="9740" max="9740" width="12.28515625" style="6" bestFit="1" customWidth="1"/>
    <col min="9741" max="9991" width="9.140625" style="6"/>
    <col min="9992" max="9993" width="9.85546875" style="6" bestFit="1" customWidth="1"/>
    <col min="9994" max="9994" width="12" style="6" bestFit="1" customWidth="1"/>
    <col min="9995" max="9995" width="10.28515625" style="6" bestFit="1" customWidth="1"/>
    <col min="9996" max="9996" width="12.28515625" style="6" bestFit="1" customWidth="1"/>
    <col min="9997" max="10247" width="9.140625" style="6"/>
    <col min="10248" max="10249" width="9.85546875" style="6" bestFit="1" customWidth="1"/>
    <col min="10250" max="10250" width="12" style="6" bestFit="1" customWidth="1"/>
    <col min="10251" max="10251" width="10.28515625" style="6" bestFit="1" customWidth="1"/>
    <col min="10252" max="10252" width="12.28515625" style="6" bestFit="1" customWidth="1"/>
    <col min="10253" max="10503" width="9.140625" style="6"/>
    <col min="10504" max="10505" width="9.85546875" style="6" bestFit="1" customWidth="1"/>
    <col min="10506" max="10506" width="12" style="6" bestFit="1" customWidth="1"/>
    <col min="10507" max="10507" width="10.28515625" style="6" bestFit="1" customWidth="1"/>
    <col min="10508" max="10508" width="12.28515625" style="6" bestFit="1" customWidth="1"/>
    <col min="10509" max="10759" width="9.140625" style="6"/>
    <col min="10760" max="10761" width="9.85546875" style="6" bestFit="1" customWidth="1"/>
    <col min="10762" max="10762" width="12" style="6" bestFit="1" customWidth="1"/>
    <col min="10763" max="10763" width="10.28515625" style="6" bestFit="1" customWidth="1"/>
    <col min="10764" max="10764" width="12.28515625" style="6" bestFit="1" customWidth="1"/>
    <col min="10765" max="11015" width="9.140625" style="6"/>
    <col min="11016" max="11017" width="9.85546875" style="6" bestFit="1" customWidth="1"/>
    <col min="11018" max="11018" width="12" style="6" bestFit="1" customWidth="1"/>
    <col min="11019" max="11019" width="10.28515625" style="6" bestFit="1" customWidth="1"/>
    <col min="11020" max="11020" width="12.28515625" style="6" bestFit="1" customWidth="1"/>
    <col min="11021" max="11271" width="9.140625" style="6"/>
    <col min="11272" max="11273" width="9.85546875" style="6" bestFit="1" customWidth="1"/>
    <col min="11274" max="11274" width="12" style="6" bestFit="1" customWidth="1"/>
    <col min="11275" max="11275" width="10.28515625" style="6" bestFit="1" customWidth="1"/>
    <col min="11276" max="11276" width="12.28515625" style="6" bestFit="1" customWidth="1"/>
    <col min="11277" max="11527" width="9.140625" style="6"/>
    <col min="11528" max="11529" width="9.85546875" style="6" bestFit="1" customWidth="1"/>
    <col min="11530" max="11530" width="12" style="6" bestFit="1" customWidth="1"/>
    <col min="11531" max="11531" width="10.28515625" style="6" bestFit="1" customWidth="1"/>
    <col min="11532" max="11532" width="12.28515625" style="6" bestFit="1" customWidth="1"/>
    <col min="11533" max="11783" width="9.140625" style="6"/>
    <col min="11784" max="11785" width="9.85546875" style="6" bestFit="1" customWidth="1"/>
    <col min="11786" max="11786" width="12" style="6" bestFit="1" customWidth="1"/>
    <col min="11787" max="11787" width="10.28515625" style="6" bestFit="1" customWidth="1"/>
    <col min="11788" max="11788" width="12.28515625" style="6" bestFit="1" customWidth="1"/>
    <col min="11789" max="12039" width="9.140625" style="6"/>
    <col min="12040" max="12041" width="9.85546875" style="6" bestFit="1" customWidth="1"/>
    <col min="12042" max="12042" width="12" style="6" bestFit="1" customWidth="1"/>
    <col min="12043" max="12043" width="10.28515625" style="6" bestFit="1" customWidth="1"/>
    <col min="12044" max="12044" width="12.28515625" style="6" bestFit="1" customWidth="1"/>
    <col min="12045" max="12295" width="9.140625" style="6"/>
    <col min="12296" max="12297" width="9.85546875" style="6" bestFit="1" customWidth="1"/>
    <col min="12298" max="12298" width="12" style="6" bestFit="1" customWidth="1"/>
    <col min="12299" max="12299" width="10.28515625" style="6" bestFit="1" customWidth="1"/>
    <col min="12300" max="12300" width="12.28515625" style="6" bestFit="1" customWidth="1"/>
    <col min="12301" max="12551" width="9.140625" style="6"/>
    <col min="12552" max="12553" width="9.85546875" style="6" bestFit="1" customWidth="1"/>
    <col min="12554" max="12554" width="12" style="6" bestFit="1" customWidth="1"/>
    <col min="12555" max="12555" width="10.28515625" style="6" bestFit="1" customWidth="1"/>
    <col min="12556" max="12556" width="12.28515625" style="6" bestFit="1" customWidth="1"/>
    <col min="12557" max="12807" width="9.140625" style="6"/>
    <col min="12808" max="12809" width="9.85546875" style="6" bestFit="1" customWidth="1"/>
    <col min="12810" max="12810" width="12" style="6" bestFit="1" customWidth="1"/>
    <col min="12811" max="12811" width="10.28515625" style="6" bestFit="1" customWidth="1"/>
    <col min="12812" max="12812" width="12.28515625" style="6" bestFit="1" customWidth="1"/>
    <col min="12813" max="13063" width="9.140625" style="6"/>
    <col min="13064" max="13065" width="9.85546875" style="6" bestFit="1" customWidth="1"/>
    <col min="13066" max="13066" width="12" style="6" bestFit="1" customWidth="1"/>
    <col min="13067" max="13067" width="10.28515625" style="6" bestFit="1" customWidth="1"/>
    <col min="13068" max="13068" width="12.28515625" style="6" bestFit="1" customWidth="1"/>
    <col min="13069" max="13319" width="9.140625" style="6"/>
    <col min="13320" max="13321" width="9.85546875" style="6" bestFit="1" customWidth="1"/>
    <col min="13322" max="13322" width="12" style="6" bestFit="1" customWidth="1"/>
    <col min="13323" max="13323" width="10.28515625" style="6" bestFit="1" customWidth="1"/>
    <col min="13324" max="13324" width="12.28515625" style="6" bestFit="1" customWidth="1"/>
    <col min="13325" max="13575" width="9.140625" style="6"/>
    <col min="13576" max="13577" width="9.85546875" style="6" bestFit="1" customWidth="1"/>
    <col min="13578" max="13578" width="12" style="6" bestFit="1" customWidth="1"/>
    <col min="13579" max="13579" width="10.28515625" style="6" bestFit="1" customWidth="1"/>
    <col min="13580" max="13580" width="12.28515625" style="6" bestFit="1" customWidth="1"/>
    <col min="13581" max="13831" width="9.140625" style="6"/>
    <col min="13832" max="13833" width="9.85546875" style="6" bestFit="1" customWidth="1"/>
    <col min="13834" max="13834" width="12" style="6" bestFit="1" customWidth="1"/>
    <col min="13835" max="13835" width="10.28515625" style="6" bestFit="1" customWidth="1"/>
    <col min="13836" max="13836" width="12.28515625" style="6" bestFit="1" customWidth="1"/>
    <col min="13837" max="14087" width="9.140625" style="6"/>
    <col min="14088" max="14089" width="9.85546875" style="6" bestFit="1" customWidth="1"/>
    <col min="14090" max="14090" width="12" style="6" bestFit="1" customWidth="1"/>
    <col min="14091" max="14091" width="10.28515625" style="6" bestFit="1" customWidth="1"/>
    <col min="14092" max="14092" width="12.28515625" style="6" bestFit="1" customWidth="1"/>
    <col min="14093" max="14343" width="9.140625" style="6"/>
    <col min="14344" max="14345" width="9.85546875" style="6" bestFit="1" customWidth="1"/>
    <col min="14346" max="14346" width="12" style="6" bestFit="1" customWidth="1"/>
    <col min="14347" max="14347" width="10.28515625" style="6" bestFit="1" customWidth="1"/>
    <col min="14348" max="14348" width="12.28515625" style="6" bestFit="1" customWidth="1"/>
    <col min="14349" max="14599" width="9.140625" style="6"/>
    <col min="14600" max="14601" width="9.85546875" style="6" bestFit="1" customWidth="1"/>
    <col min="14602" max="14602" width="12" style="6" bestFit="1" customWidth="1"/>
    <col min="14603" max="14603" width="10.28515625" style="6" bestFit="1" customWidth="1"/>
    <col min="14604" max="14604" width="12.28515625" style="6" bestFit="1" customWidth="1"/>
    <col min="14605" max="14855" width="9.140625" style="6"/>
    <col min="14856" max="14857" width="9.85546875" style="6" bestFit="1" customWidth="1"/>
    <col min="14858" max="14858" width="12" style="6" bestFit="1" customWidth="1"/>
    <col min="14859" max="14859" width="10.28515625" style="6" bestFit="1" customWidth="1"/>
    <col min="14860" max="14860" width="12.28515625" style="6" bestFit="1" customWidth="1"/>
    <col min="14861" max="15111" width="9.140625" style="6"/>
    <col min="15112" max="15113" width="9.85546875" style="6" bestFit="1" customWidth="1"/>
    <col min="15114" max="15114" width="12" style="6" bestFit="1" customWidth="1"/>
    <col min="15115" max="15115" width="10.28515625" style="6" bestFit="1" customWidth="1"/>
    <col min="15116" max="15116" width="12.28515625" style="6" bestFit="1" customWidth="1"/>
    <col min="15117" max="15367" width="9.140625" style="6"/>
    <col min="15368" max="15369" width="9.85546875" style="6" bestFit="1" customWidth="1"/>
    <col min="15370" max="15370" width="12" style="6" bestFit="1" customWidth="1"/>
    <col min="15371" max="15371" width="10.28515625" style="6" bestFit="1" customWidth="1"/>
    <col min="15372" max="15372" width="12.28515625" style="6" bestFit="1" customWidth="1"/>
    <col min="15373" max="15623" width="9.140625" style="6"/>
    <col min="15624" max="15625" width="9.85546875" style="6" bestFit="1" customWidth="1"/>
    <col min="15626" max="15626" width="12" style="6" bestFit="1" customWidth="1"/>
    <col min="15627" max="15627" width="10.28515625" style="6" bestFit="1" customWidth="1"/>
    <col min="15628" max="15628" width="12.28515625" style="6" bestFit="1" customWidth="1"/>
    <col min="15629" max="15879" width="9.140625" style="6"/>
    <col min="15880" max="15881" width="9.85546875" style="6" bestFit="1" customWidth="1"/>
    <col min="15882" max="15882" width="12" style="6" bestFit="1" customWidth="1"/>
    <col min="15883" max="15883" width="10.28515625" style="6" bestFit="1" customWidth="1"/>
    <col min="15884" max="15884" width="12.28515625" style="6" bestFit="1" customWidth="1"/>
    <col min="15885" max="16135" width="9.140625" style="6"/>
    <col min="16136" max="16137" width="9.85546875" style="6" bestFit="1" customWidth="1"/>
    <col min="16138" max="16138" width="12" style="6" bestFit="1" customWidth="1"/>
    <col min="16139" max="16139" width="10.28515625" style="6" bestFit="1" customWidth="1"/>
    <col min="16140" max="16140" width="12.28515625" style="6" bestFit="1" customWidth="1"/>
    <col min="16141" max="16384" width="9.140625" style="6"/>
  </cols>
  <sheetData>
    <row r="1" spans="1:9" ht="12.75" customHeight="1" x14ac:dyDescent="0.2">
      <c r="A1" s="205" t="s">
        <v>335</v>
      </c>
      <c r="B1" s="220"/>
      <c r="C1" s="220"/>
      <c r="D1" s="220"/>
      <c r="E1" s="220"/>
      <c r="F1" s="220"/>
      <c r="G1" s="220"/>
      <c r="H1" s="220"/>
      <c r="I1" s="220"/>
    </row>
    <row r="2" spans="1:9" ht="12.75" customHeight="1" x14ac:dyDescent="0.2">
      <c r="A2" s="204" t="s">
        <v>165</v>
      </c>
      <c r="B2" s="186"/>
      <c r="C2" s="186"/>
      <c r="D2" s="186"/>
      <c r="E2" s="186"/>
      <c r="F2" s="186"/>
      <c r="G2" s="186"/>
      <c r="H2" s="186"/>
      <c r="I2" s="186"/>
    </row>
    <row r="3" spans="1:9" x14ac:dyDescent="0.2">
      <c r="A3" s="223" t="s">
        <v>46</v>
      </c>
      <c r="B3" s="229"/>
      <c r="C3" s="229"/>
      <c r="D3" s="229"/>
      <c r="E3" s="229"/>
      <c r="F3" s="229"/>
      <c r="G3" s="229"/>
      <c r="H3" s="229"/>
      <c r="I3" s="229"/>
    </row>
    <row r="4" spans="1:9" x14ac:dyDescent="0.2">
      <c r="A4" s="221" t="s">
        <v>336</v>
      </c>
      <c r="B4" s="190"/>
      <c r="C4" s="190"/>
      <c r="D4" s="190"/>
      <c r="E4" s="190"/>
      <c r="F4" s="190"/>
      <c r="G4" s="190"/>
      <c r="H4" s="190"/>
      <c r="I4" s="191"/>
    </row>
    <row r="5" spans="1:9" ht="23.25" x14ac:dyDescent="0.2">
      <c r="A5" s="201" t="s">
        <v>48</v>
      </c>
      <c r="B5" s="195"/>
      <c r="C5" s="195"/>
      <c r="D5" s="195"/>
      <c r="E5" s="195"/>
      <c r="F5" s="195"/>
      <c r="G5" s="79" t="s">
        <v>167</v>
      </c>
      <c r="H5" s="18" t="s">
        <v>168</v>
      </c>
      <c r="I5" s="18" t="s">
        <v>169</v>
      </c>
    </row>
    <row r="6" spans="1:9" x14ac:dyDescent="0.2">
      <c r="A6" s="225">
        <v>1</v>
      </c>
      <c r="B6" s="195"/>
      <c r="C6" s="195"/>
      <c r="D6" s="195"/>
      <c r="E6" s="195"/>
      <c r="F6" s="195"/>
      <c r="G6" s="80">
        <v>2</v>
      </c>
      <c r="H6" s="18" t="s">
        <v>280</v>
      </c>
      <c r="I6" s="18" t="s">
        <v>281</v>
      </c>
    </row>
    <row r="7" spans="1:9" x14ac:dyDescent="0.2">
      <c r="A7" s="226" t="s">
        <v>282</v>
      </c>
      <c r="B7" s="228"/>
      <c r="C7" s="228"/>
      <c r="D7" s="228"/>
      <c r="E7" s="228"/>
      <c r="F7" s="228"/>
      <c r="G7" s="228"/>
      <c r="H7" s="228"/>
      <c r="I7" s="228"/>
    </row>
    <row r="8" spans="1:9" x14ac:dyDescent="0.2">
      <c r="A8" s="200" t="s">
        <v>337</v>
      </c>
      <c r="B8" s="200"/>
      <c r="C8" s="200"/>
      <c r="D8" s="200"/>
      <c r="E8" s="200"/>
      <c r="F8" s="200"/>
      <c r="G8" s="14">
        <v>1</v>
      </c>
      <c r="H8" s="103"/>
      <c r="I8" s="103"/>
    </row>
    <row r="9" spans="1:9" x14ac:dyDescent="0.2">
      <c r="A9" s="200" t="s">
        <v>338</v>
      </c>
      <c r="B9" s="200"/>
      <c r="C9" s="200"/>
      <c r="D9" s="200"/>
      <c r="E9" s="200"/>
      <c r="F9" s="200"/>
      <c r="G9" s="14">
        <v>2</v>
      </c>
      <c r="H9" s="103"/>
      <c r="I9" s="103"/>
    </row>
    <row r="10" spans="1:9" x14ac:dyDescent="0.2">
      <c r="A10" s="200" t="s">
        <v>339</v>
      </c>
      <c r="B10" s="200"/>
      <c r="C10" s="200"/>
      <c r="D10" s="200"/>
      <c r="E10" s="200"/>
      <c r="F10" s="200"/>
      <c r="G10" s="14">
        <v>3</v>
      </c>
      <c r="H10" s="103"/>
      <c r="I10" s="103"/>
    </row>
    <row r="11" spans="1:9" x14ac:dyDescent="0.2">
      <c r="A11" s="200" t="s">
        <v>340</v>
      </c>
      <c r="B11" s="200"/>
      <c r="C11" s="200"/>
      <c r="D11" s="200"/>
      <c r="E11" s="200"/>
      <c r="F11" s="200"/>
      <c r="G11" s="14">
        <v>4</v>
      </c>
      <c r="H11" s="103"/>
      <c r="I11" s="103"/>
    </row>
    <row r="12" spans="1:9" x14ac:dyDescent="0.2">
      <c r="A12" s="200" t="s">
        <v>341</v>
      </c>
      <c r="B12" s="200"/>
      <c r="C12" s="200"/>
      <c r="D12" s="200"/>
      <c r="E12" s="200"/>
      <c r="F12" s="200"/>
      <c r="G12" s="14">
        <v>5</v>
      </c>
      <c r="H12" s="103"/>
      <c r="I12" s="103"/>
    </row>
    <row r="13" spans="1:9" ht="24.75" customHeight="1" x14ac:dyDescent="0.2">
      <c r="A13" s="211" t="s">
        <v>342</v>
      </c>
      <c r="B13" s="211"/>
      <c r="C13" s="211"/>
      <c r="D13" s="211"/>
      <c r="E13" s="211"/>
      <c r="F13" s="211"/>
      <c r="G13" s="15">
        <v>6</v>
      </c>
      <c r="H13" s="107">
        <f>SUM(H8:H12)</f>
        <v>0</v>
      </c>
      <c r="I13" s="107">
        <f>SUM(I8:I12)</f>
        <v>0</v>
      </c>
    </row>
    <row r="14" spans="1:9" ht="12.75" customHeight="1" x14ac:dyDescent="0.2">
      <c r="A14" s="200" t="s">
        <v>343</v>
      </c>
      <c r="B14" s="200"/>
      <c r="C14" s="200"/>
      <c r="D14" s="200"/>
      <c r="E14" s="200"/>
      <c r="F14" s="200"/>
      <c r="G14" s="14">
        <v>7</v>
      </c>
      <c r="H14" s="103"/>
      <c r="I14" s="103"/>
    </row>
    <row r="15" spans="1:9" ht="12.75" customHeight="1" x14ac:dyDescent="0.2">
      <c r="A15" s="200" t="s">
        <v>344</v>
      </c>
      <c r="B15" s="200"/>
      <c r="C15" s="200"/>
      <c r="D15" s="200"/>
      <c r="E15" s="200"/>
      <c r="F15" s="200"/>
      <c r="G15" s="14">
        <v>8</v>
      </c>
      <c r="H15" s="103"/>
      <c r="I15" s="103"/>
    </row>
    <row r="16" spans="1:9" ht="12.75" customHeight="1" x14ac:dyDescent="0.2">
      <c r="A16" s="200" t="s">
        <v>345</v>
      </c>
      <c r="B16" s="200"/>
      <c r="C16" s="200"/>
      <c r="D16" s="200"/>
      <c r="E16" s="200"/>
      <c r="F16" s="200"/>
      <c r="G16" s="14">
        <v>9</v>
      </c>
      <c r="H16" s="103"/>
      <c r="I16" s="103"/>
    </row>
    <row r="17" spans="1:9" ht="12.75" customHeight="1" x14ac:dyDescent="0.2">
      <c r="A17" s="200" t="s">
        <v>346</v>
      </c>
      <c r="B17" s="200"/>
      <c r="C17" s="200"/>
      <c r="D17" s="200"/>
      <c r="E17" s="200"/>
      <c r="F17" s="200"/>
      <c r="G17" s="14">
        <v>10</v>
      </c>
      <c r="H17" s="103"/>
      <c r="I17" s="103"/>
    </row>
    <row r="18" spans="1:9" ht="12.75" customHeight="1" x14ac:dyDescent="0.2">
      <c r="A18" s="200" t="s">
        <v>347</v>
      </c>
      <c r="B18" s="200"/>
      <c r="C18" s="200"/>
      <c r="D18" s="200"/>
      <c r="E18" s="200"/>
      <c r="F18" s="200"/>
      <c r="G18" s="14">
        <v>11</v>
      </c>
      <c r="H18" s="103"/>
      <c r="I18" s="103"/>
    </row>
    <row r="19" spans="1:9" ht="12.75" customHeight="1" x14ac:dyDescent="0.2">
      <c r="A19" s="200" t="s">
        <v>348</v>
      </c>
      <c r="B19" s="200"/>
      <c r="C19" s="200"/>
      <c r="D19" s="200"/>
      <c r="E19" s="200"/>
      <c r="F19" s="200"/>
      <c r="G19" s="14">
        <v>12</v>
      </c>
      <c r="H19" s="103"/>
      <c r="I19" s="103"/>
    </row>
    <row r="20" spans="1:9" ht="26.25" customHeight="1" x14ac:dyDescent="0.2">
      <c r="A20" s="211" t="s">
        <v>349</v>
      </c>
      <c r="B20" s="211"/>
      <c r="C20" s="211"/>
      <c r="D20" s="211"/>
      <c r="E20" s="211"/>
      <c r="F20" s="211"/>
      <c r="G20" s="15">
        <v>13</v>
      </c>
      <c r="H20" s="107">
        <f>SUM(H14:H19)</f>
        <v>0</v>
      </c>
      <c r="I20" s="107">
        <f>SUM(I14:I19)</f>
        <v>0</v>
      </c>
    </row>
    <row r="21" spans="1:9" ht="25.9" customHeight="1" x14ac:dyDescent="0.2">
      <c r="A21" s="209" t="s">
        <v>350</v>
      </c>
      <c r="B21" s="209"/>
      <c r="C21" s="209"/>
      <c r="D21" s="209"/>
      <c r="E21" s="209"/>
      <c r="F21" s="209"/>
      <c r="G21" s="15">
        <v>14</v>
      </c>
      <c r="H21" s="106">
        <f>H13+H20</f>
        <v>0</v>
      </c>
      <c r="I21" s="106">
        <f>I13+I20</f>
        <v>0</v>
      </c>
    </row>
    <row r="22" spans="1:9" x14ac:dyDescent="0.2">
      <c r="A22" s="226" t="s">
        <v>303</v>
      </c>
      <c r="B22" s="228"/>
      <c r="C22" s="228"/>
      <c r="D22" s="228"/>
      <c r="E22" s="228"/>
      <c r="F22" s="228"/>
      <c r="G22" s="228"/>
      <c r="H22" s="228"/>
      <c r="I22" s="228"/>
    </row>
    <row r="23" spans="1:9" ht="26.45" customHeight="1" x14ac:dyDescent="0.2">
      <c r="A23" s="200" t="s">
        <v>351</v>
      </c>
      <c r="B23" s="200"/>
      <c r="C23" s="200"/>
      <c r="D23" s="200"/>
      <c r="E23" s="200"/>
      <c r="F23" s="200"/>
      <c r="G23" s="14">
        <v>15</v>
      </c>
      <c r="H23" s="103"/>
      <c r="I23" s="103"/>
    </row>
    <row r="24" spans="1:9" ht="12.75" customHeight="1" x14ac:dyDescent="0.2">
      <c r="A24" s="200" t="s">
        <v>352</v>
      </c>
      <c r="B24" s="200"/>
      <c r="C24" s="200"/>
      <c r="D24" s="200"/>
      <c r="E24" s="200"/>
      <c r="F24" s="200"/>
      <c r="G24" s="14">
        <v>16</v>
      </c>
      <c r="H24" s="103"/>
      <c r="I24" s="103"/>
    </row>
    <row r="25" spans="1:9" ht="12.75" customHeight="1" x14ac:dyDescent="0.2">
      <c r="A25" s="200" t="s">
        <v>353</v>
      </c>
      <c r="B25" s="200"/>
      <c r="C25" s="200"/>
      <c r="D25" s="200"/>
      <c r="E25" s="200"/>
      <c r="F25" s="200"/>
      <c r="G25" s="14">
        <v>17</v>
      </c>
      <c r="H25" s="103"/>
      <c r="I25" s="103"/>
    </row>
    <row r="26" spans="1:9" ht="12.75" customHeight="1" x14ac:dyDescent="0.2">
      <c r="A26" s="200" t="s">
        <v>354</v>
      </c>
      <c r="B26" s="200"/>
      <c r="C26" s="200"/>
      <c r="D26" s="200"/>
      <c r="E26" s="200"/>
      <c r="F26" s="200"/>
      <c r="G26" s="14">
        <v>18</v>
      </c>
      <c r="H26" s="103"/>
      <c r="I26" s="103"/>
    </row>
    <row r="27" spans="1:9" ht="12.75" customHeight="1" x14ac:dyDescent="0.2">
      <c r="A27" s="200" t="s">
        <v>355</v>
      </c>
      <c r="B27" s="200"/>
      <c r="C27" s="200"/>
      <c r="D27" s="200"/>
      <c r="E27" s="200"/>
      <c r="F27" s="200"/>
      <c r="G27" s="14">
        <v>19</v>
      </c>
      <c r="H27" s="103"/>
      <c r="I27" s="103"/>
    </row>
    <row r="28" spans="1:9" ht="12.75" customHeight="1" x14ac:dyDescent="0.2">
      <c r="A28" s="200" t="s">
        <v>356</v>
      </c>
      <c r="B28" s="200"/>
      <c r="C28" s="200"/>
      <c r="D28" s="200"/>
      <c r="E28" s="200"/>
      <c r="F28" s="200"/>
      <c r="G28" s="14">
        <v>20</v>
      </c>
      <c r="H28" s="103"/>
      <c r="I28" s="103"/>
    </row>
    <row r="29" spans="1:9" ht="25.15" customHeight="1" x14ac:dyDescent="0.2">
      <c r="A29" s="215" t="s">
        <v>357</v>
      </c>
      <c r="B29" s="215"/>
      <c r="C29" s="215"/>
      <c r="D29" s="215"/>
      <c r="E29" s="215"/>
      <c r="F29" s="215"/>
      <c r="G29" s="15">
        <v>21</v>
      </c>
      <c r="H29" s="106">
        <f>SUM(H23:H28)</f>
        <v>0</v>
      </c>
      <c r="I29" s="106">
        <f>SUM(I23:I28)</f>
        <v>0</v>
      </c>
    </row>
    <row r="30" spans="1:9" ht="21" customHeight="1" x14ac:dyDescent="0.2">
      <c r="A30" s="200" t="s">
        <v>358</v>
      </c>
      <c r="B30" s="200"/>
      <c r="C30" s="200"/>
      <c r="D30" s="200"/>
      <c r="E30" s="200"/>
      <c r="F30" s="200"/>
      <c r="G30" s="14">
        <v>22</v>
      </c>
      <c r="H30" s="103"/>
      <c r="I30" s="103"/>
    </row>
    <row r="31" spans="1:9" ht="12.75" customHeight="1" x14ac:dyDescent="0.2">
      <c r="A31" s="200" t="s">
        <v>359</v>
      </c>
      <c r="B31" s="200"/>
      <c r="C31" s="200"/>
      <c r="D31" s="200"/>
      <c r="E31" s="200"/>
      <c r="F31" s="200"/>
      <c r="G31" s="14">
        <v>23</v>
      </c>
      <c r="H31" s="103"/>
      <c r="I31" s="103"/>
    </row>
    <row r="32" spans="1:9" ht="12.75" customHeight="1" x14ac:dyDescent="0.2">
      <c r="A32" s="200" t="s">
        <v>360</v>
      </c>
      <c r="B32" s="200"/>
      <c r="C32" s="200"/>
      <c r="D32" s="200"/>
      <c r="E32" s="200"/>
      <c r="F32" s="200"/>
      <c r="G32" s="14">
        <v>24</v>
      </c>
      <c r="H32" s="103"/>
      <c r="I32" s="103"/>
    </row>
    <row r="33" spans="1:9" ht="12.75" customHeight="1" x14ac:dyDescent="0.2">
      <c r="A33" s="200" t="s">
        <v>361</v>
      </c>
      <c r="B33" s="200"/>
      <c r="C33" s="200"/>
      <c r="D33" s="200"/>
      <c r="E33" s="200"/>
      <c r="F33" s="200"/>
      <c r="G33" s="14">
        <v>25</v>
      </c>
      <c r="H33" s="103"/>
      <c r="I33" s="103"/>
    </row>
    <row r="34" spans="1:9" ht="12.75" customHeight="1" x14ac:dyDescent="0.2">
      <c r="A34" s="200" t="s">
        <v>362</v>
      </c>
      <c r="B34" s="200"/>
      <c r="C34" s="200"/>
      <c r="D34" s="200"/>
      <c r="E34" s="200"/>
      <c r="F34" s="200"/>
      <c r="G34" s="14">
        <v>26</v>
      </c>
      <c r="H34" s="103"/>
      <c r="I34" s="103"/>
    </row>
    <row r="35" spans="1:9" ht="28.9" customHeight="1" x14ac:dyDescent="0.2">
      <c r="A35" s="215" t="s">
        <v>363</v>
      </c>
      <c r="B35" s="215"/>
      <c r="C35" s="215"/>
      <c r="D35" s="215"/>
      <c r="E35" s="215"/>
      <c r="F35" s="215"/>
      <c r="G35" s="15">
        <v>27</v>
      </c>
      <c r="H35" s="106">
        <f>SUM(H30:H34)</f>
        <v>0</v>
      </c>
      <c r="I35" s="106">
        <f>SUM(I30:I34)</f>
        <v>0</v>
      </c>
    </row>
    <row r="36" spans="1:9" ht="26.45" customHeight="1" x14ac:dyDescent="0.2">
      <c r="A36" s="209" t="s">
        <v>364</v>
      </c>
      <c r="B36" s="209"/>
      <c r="C36" s="209"/>
      <c r="D36" s="209"/>
      <c r="E36" s="209"/>
      <c r="F36" s="209"/>
      <c r="G36" s="15">
        <v>28</v>
      </c>
      <c r="H36" s="106">
        <f>H29+H35</f>
        <v>0</v>
      </c>
      <c r="I36" s="106">
        <f>I29+I35</f>
        <v>0</v>
      </c>
    </row>
    <row r="37" spans="1:9" x14ac:dyDescent="0.2">
      <c r="A37" s="226" t="s">
        <v>318</v>
      </c>
      <c r="B37" s="228"/>
      <c r="C37" s="228"/>
      <c r="D37" s="228"/>
      <c r="E37" s="228"/>
      <c r="F37" s="228"/>
      <c r="G37" s="228">
        <v>0</v>
      </c>
      <c r="H37" s="228"/>
      <c r="I37" s="228"/>
    </row>
    <row r="38" spans="1:9" ht="12.75" customHeight="1" x14ac:dyDescent="0.2">
      <c r="A38" s="177" t="s">
        <v>365</v>
      </c>
      <c r="B38" s="177"/>
      <c r="C38" s="177"/>
      <c r="D38" s="177"/>
      <c r="E38" s="177"/>
      <c r="F38" s="177"/>
      <c r="G38" s="14">
        <v>29</v>
      </c>
      <c r="H38" s="103"/>
      <c r="I38" s="103"/>
    </row>
    <row r="39" spans="1:9" ht="21.6" customHeight="1" x14ac:dyDescent="0.2">
      <c r="A39" s="177" t="s">
        <v>366</v>
      </c>
      <c r="B39" s="177"/>
      <c r="C39" s="177"/>
      <c r="D39" s="177"/>
      <c r="E39" s="177"/>
      <c r="F39" s="177"/>
      <c r="G39" s="14">
        <v>30</v>
      </c>
      <c r="H39" s="103"/>
      <c r="I39" s="103"/>
    </row>
    <row r="40" spans="1:9" ht="12.75" customHeight="1" x14ac:dyDescent="0.2">
      <c r="A40" s="177" t="s">
        <v>367</v>
      </c>
      <c r="B40" s="177"/>
      <c r="C40" s="177"/>
      <c r="D40" s="177"/>
      <c r="E40" s="177"/>
      <c r="F40" s="177"/>
      <c r="G40" s="14">
        <v>31</v>
      </c>
      <c r="H40" s="103"/>
      <c r="I40" s="103"/>
    </row>
    <row r="41" spans="1:9" ht="12.75" customHeight="1" x14ac:dyDescent="0.2">
      <c r="A41" s="177" t="s">
        <v>368</v>
      </c>
      <c r="B41" s="177"/>
      <c r="C41" s="177"/>
      <c r="D41" s="177"/>
      <c r="E41" s="177"/>
      <c r="F41" s="177"/>
      <c r="G41" s="14">
        <v>32</v>
      </c>
      <c r="H41" s="103"/>
      <c r="I41" s="103"/>
    </row>
    <row r="42" spans="1:9" ht="26.45" customHeight="1" x14ac:dyDescent="0.2">
      <c r="A42" s="215" t="s">
        <v>369</v>
      </c>
      <c r="B42" s="215"/>
      <c r="C42" s="215"/>
      <c r="D42" s="215"/>
      <c r="E42" s="215"/>
      <c r="F42" s="215"/>
      <c r="G42" s="15">
        <v>33</v>
      </c>
      <c r="H42" s="106">
        <f>H41+H40+H39+H38</f>
        <v>0</v>
      </c>
      <c r="I42" s="106">
        <f>I41+I40+I39+I38</f>
        <v>0</v>
      </c>
    </row>
    <row r="43" spans="1:9" ht="22.9" customHeight="1" x14ac:dyDescent="0.2">
      <c r="A43" s="177" t="s">
        <v>370</v>
      </c>
      <c r="B43" s="177"/>
      <c r="C43" s="177"/>
      <c r="D43" s="177"/>
      <c r="E43" s="177"/>
      <c r="F43" s="177"/>
      <c r="G43" s="14">
        <v>34</v>
      </c>
      <c r="H43" s="103"/>
      <c r="I43" s="103"/>
    </row>
    <row r="44" spans="1:9" ht="12.75" customHeight="1" x14ac:dyDescent="0.2">
      <c r="A44" s="177" t="s">
        <v>371</v>
      </c>
      <c r="B44" s="177"/>
      <c r="C44" s="177"/>
      <c r="D44" s="177"/>
      <c r="E44" s="177"/>
      <c r="F44" s="177"/>
      <c r="G44" s="14">
        <v>35</v>
      </c>
      <c r="H44" s="103"/>
      <c r="I44" s="103"/>
    </row>
    <row r="45" spans="1:9" ht="12.75" customHeight="1" x14ac:dyDescent="0.2">
      <c r="A45" s="177" t="s">
        <v>372</v>
      </c>
      <c r="B45" s="177"/>
      <c r="C45" s="177"/>
      <c r="D45" s="177"/>
      <c r="E45" s="177"/>
      <c r="F45" s="177"/>
      <c r="G45" s="14">
        <v>36</v>
      </c>
      <c r="H45" s="103"/>
      <c r="I45" s="103"/>
    </row>
    <row r="46" spans="1:9" ht="25.15" customHeight="1" x14ac:dyDescent="0.2">
      <c r="A46" s="177" t="s">
        <v>373</v>
      </c>
      <c r="B46" s="177"/>
      <c r="C46" s="177"/>
      <c r="D46" s="177"/>
      <c r="E46" s="177"/>
      <c r="F46" s="177"/>
      <c r="G46" s="14">
        <v>37</v>
      </c>
      <c r="H46" s="103"/>
      <c r="I46" s="103"/>
    </row>
    <row r="47" spans="1:9" ht="12.75" customHeight="1" x14ac:dyDescent="0.2">
      <c r="A47" s="177" t="s">
        <v>374</v>
      </c>
      <c r="B47" s="177"/>
      <c r="C47" s="177"/>
      <c r="D47" s="177"/>
      <c r="E47" s="177"/>
      <c r="F47" s="177"/>
      <c r="G47" s="14">
        <v>38</v>
      </c>
      <c r="H47" s="103"/>
      <c r="I47" s="103"/>
    </row>
    <row r="48" spans="1:9" ht="25.15" customHeight="1" x14ac:dyDescent="0.2">
      <c r="A48" s="215" t="s">
        <v>375</v>
      </c>
      <c r="B48" s="215"/>
      <c r="C48" s="215"/>
      <c r="D48" s="215"/>
      <c r="E48" s="215"/>
      <c r="F48" s="215"/>
      <c r="G48" s="15">
        <v>39</v>
      </c>
      <c r="H48" s="106">
        <f>H47+H46+H45+H44+H43</f>
        <v>0</v>
      </c>
      <c r="I48" s="106">
        <f>I47+I46+I45+I44+I43</f>
        <v>0</v>
      </c>
    </row>
    <row r="49" spans="1:9" ht="28.15" customHeight="1" x14ac:dyDescent="0.2">
      <c r="A49" s="209" t="s">
        <v>376</v>
      </c>
      <c r="B49" s="209"/>
      <c r="C49" s="209"/>
      <c r="D49" s="209"/>
      <c r="E49" s="209"/>
      <c r="F49" s="209"/>
      <c r="G49" s="15">
        <v>40</v>
      </c>
      <c r="H49" s="106">
        <f>H48+H42</f>
        <v>0</v>
      </c>
      <c r="I49" s="106">
        <f>I48+I42</f>
        <v>0</v>
      </c>
    </row>
    <row r="50" spans="1:9" ht="12.75" customHeight="1" x14ac:dyDescent="0.2">
      <c r="A50" s="200" t="s">
        <v>377</v>
      </c>
      <c r="B50" s="200"/>
      <c r="C50" s="200"/>
      <c r="D50" s="200"/>
      <c r="E50" s="200"/>
      <c r="F50" s="200"/>
      <c r="G50" s="14">
        <v>41</v>
      </c>
      <c r="H50" s="103"/>
      <c r="I50" s="103"/>
    </row>
    <row r="51" spans="1:9" ht="24.6" customHeight="1" x14ac:dyDescent="0.2">
      <c r="A51" s="209" t="s">
        <v>378</v>
      </c>
      <c r="B51" s="209"/>
      <c r="C51" s="209"/>
      <c r="D51" s="209"/>
      <c r="E51" s="209"/>
      <c r="F51" s="209"/>
      <c r="G51" s="15">
        <v>42</v>
      </c>
      <c r="H51" s="106">
        <f>H21+H36+H49+H50</f>
        <v>0</v>
      </c>
      <c r="I51" s="106">
        <f>I21+I36+I49+I50</f>
        <v>0</v>
      </c>
    </row>
    <row r="52" spans="1:9" ht="12.75" customHeight="1" x14ac:dyDescent="0.2">
      <c r="A52" s="227" t="s">
        <v>333</v>
      </c>
      <c r="B52" s="227"/>
      <c r="C52" s="227"/>
      <c r="D52" s="227"/>
      <c r="E52" s="227"/>
      <c r="F52" s="227"/>
      <c r="G52" s="14">
        <v>43</v>
      </c>
      <c r="H52" s="103"/>
      <c r="I52" s="103"/>
    </row>
    <row r="53" spans="1:9" ht="28.9" customHeight="1" x14ac:dyDescent="0.2">
      <c r="A53" s="227" t="s">
        <v>379</v>
      </c>
      <c r="B53" s="227"/>
      <c r="C53" s="227"/>
      <c r="D53" s="227"/>
      <c r="E53" s="227"/>
      <c r="F53" s="227"/>
      <c r="G53" s="14">
        <v>44</v>
      </c>
      <c r="H53" s="108">
        <f>H52+H51</f>
        <v>0</v>
      </c>
      <c r="I53" s="108">
        <f>I52+I51</f>
        <v>0</v>
      </c>
    </row>
  </sheetData>
  <sheetProtection algorithmName="SHA-512" hashValue="adBUx0YlfYvoxxnvbbINO2lZtgzwF2d0bFM/Jg0fymotUt5F3rZLnGK/3TF2W3jsSzp6y92YpZtt+q3xHpj+nQ==" saltValue="Z7Nk4Avce9Z4jPFcdC9Pew==" spinCount="100000" sheet="1" objects="1" scenarios="1"/>
  <mergeCells count="53">
    <mergeCell ref="A43:F43"/>
    <mergeCell ref="A42:F42"/>
    <mergeCell ref="A38:F38"/>
    <mergeCell ref="A39:F39"/>
    <mergeCell ref="A53:F53"/>
    <mergeCell ref="A44:F44"/>
    <mergeCell ref="A45:F45"/>
    <mergeCell ref="A46:F46"/>
    <mergeCell ref="A47:F47"/>
    <mergeCell ref="A48:F48"/>
    <mergeCell ref="A49:F49"/>
    <mergeCell ref="A50:F50"/>
    <mergeCell ref="A51:F51"/>
    <mergeCell ref="A52:F52"/>
    <mergeCell ref="A40:F40"/>
    <mergeCell ref="A41:F41"/>
    <mergeCell ref="A22:I22"/>
    <mergeCell ref="A23:F23"/>
    <mergeCell ref="A24:F24"/>
    <mergeCell ref="A25:F25"/>
    <mergeCell ref="A32:F32"/>
    <mergeCell ref="A26:F26"/>
    <mergeCell ref="A27:F27"/>
    <mergeCell ref="A28:F28"/>
    <mergeCell ref="A30:F30"/>
    <mergeCell ref="A31:F31"/>
    <mergeCell ref="A29:F29"/>
    <mergeCell ref="A20:F20"/>
    <mergeCell ref="A21:F21"/>
    <mergeCell ref="A12:F12"/>
    <mergeCell ref="A13:F13"/>
    <mergeCell ref="A19:F19"/>
    <mergeCell ref="A37:I37"/>
    <mergeCell ref="A35:F35"/>
    <mergeCell ref="A36:F36"/>
    <mergeCell ref="A33:F33"/>
    <mergeCell ref="A34:F34"/>
    <mergeCell ref="A2:I2"/>
    <mergeCell ref="A1:I1"/>
    <mergeCell ref="A4:I4"/>
    <mergeCell ref="A5:F5"/>
    <mergeCell ref="A3:I3"/>
    <mergeCell ref="A6:F6"/>
    <mergeCell ref="A18:F18"/>
    <mergeCell ref="A14:F14"/>
    <mergeCell ref="A15:F15"/>
    <mergeCell ref="A16:F16"/>
    <mergeCell ref="A17:F17"/>
    <mergeCell ref="A7:I7"/>
    <mergeCell ref="A8:F8"/>
    <mergeCell ref="A9:F9"/>
    <mergeCell ref="A10:F10"/>
    <mergeCell ref="A11:F11"/>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D63"/>
  <sheetViews>
    <sheetView tabSelected="1" view="pageBreakPreview" topLeftCell="H1" zoomScaleNormal="100" zoomScaleSheetLayoutView="100" workbookViewId="0">
      <selection activeCell="H2" sqref="H1:Z1048576"/>
    </sheetView>
  </sheetViews>
  <sheetFormatPr defaultRowHeight="12.75" x14ac:dyDescent="0.2"/>
  <cols>
    <col min="1" max="4" width="9.140625" style="2"/>
    <col min="5" max="5" width="10.140625" style="2" bestFit="1" customWidth="1"/>
    <col min="6" max="7" width="9.140625" style="2"/>
    <col min="8" max="26" width="13.42578125" style="22"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30" t="s">
        <v>380</v>
      </c>
      <c r="B1" s="231"/>
      <c r="C1" s="231"/>
      <c r="D1" s="231"/>
      <c r="E1" s="231"/>
      <c r="F1" s="231"/>
      <c r="G1" s="231"/>
      <c r="H1" s="231"/>
      <c r="I1" s="231"/>
      <c r="J1" s="231"/>
      <c r="K1" s="21"/>
    </row>
    <row r="2" spans="1:26" ht="15.75" x14ac:dyDescent="0.2">
      <c r="A2" s="3"/>
      <c r="B2" s="4"/>
      <c r="C2" s="232" t="s">
        <v>381</v>
      </c>
      <c r="D2" s="232"/>
      <c r="E2" s="20"/>
      <c r="F2" s="5" t="s">
        <v>4</v>
      </c>
      <c r="G2" s="20"/>
      <c r="H2" s="23"/>
      <c r="I2" s="23"/>
      <c r="J2" s="23"/>
      <c r="K2" s="24"/>
      <c r="Y2" s="25" t="s">
        <v>46</v>
      </c>
    </row>
    <row r="3" spans="1:26" ht="13.5" customHeight="1" x14ac:dyDescent="0.2">
      <c r="A3" s="235" t="s">
        <v>48</v>
      </c>
      <c r="B3" s="236"/>
      <c r="C3" s="236"/>
      <c r="D3" s="236"/>
      <c r="E3" s="236"/>
      <c r="F3" s="236"/>
      <c r="G3" s="235" t="s">
        <v>382</v>
      </c>
      <c r="H3" s="238" t="s">
        <v>383</v>
      </c>
      <c r="I3" s="238"/>
      <c r="J3" s="238"/>
      <c r="K3" s="238"/>
      <c r="L3" s="238"/>
      <c r="M3" s="238"/>
      <c r="N3" s="238"/>
      <c r="O3" s="238"/>
      <c r="P3" s="238"/>
      <c r="Q3" s="238"/>
      <c r="R3" s="238"/>
      <c r="S3" s="238"/>
      <c r="T3" s="238"/>
      <c r="U3" s="238"/>
      <c r="V3" s="238"/>
      <c r="W3" s="238"/>
      <c r="X3" s="238"/>
      <c r="Y3" s="238" t="s">
        <v>384</v>
      </c>
      <c r="Z3" s="238" t="s">
        <v>385</v>
      </c>
    </row>
    <row r="4" spans="1:26" ht="90" x14ac:dyDescent="0.2">
      <c r="A4" s="236"/>
      <c r="B4" s="236"/>
      <c r="C4" s="236"/>
      <c r="D4" s="236"/>
      <c r="E4" s="236"/>
      <c r="F4" s="236"/>
      <c r="G4" s="237"/>
      <c r="H4" s="84" t="s">
        <v>386</v>
      </c>
      <c r="I4" s="84" t="s">
        <v>387</v>
      </c>
      <c r="J4" s="84" t="s">
        <v>388</v>
      </c>
      <c r="K4" s="84" t="s">
        <v>389</v>
      </c>
      <c r="L4" s="84" t="s">
        <v>390</v>
      </c>
      <c r="M4" s="84" t="s">
        <v>391</v>
      </c>
      <c r="N4" s="84" t="s">
        <v>392</v>
      </c>
      <c r="O4" s="84" t="s">
        <v>393</v>
      </c>
      <c r="P4" s="89" t="s">
        <v>394</v>
      </c>
      <c r="Q4" s="84" t="s">
        <v>395</v>
      </c>
      <c r="R4" s="84" t="s">
        <v>396</v>
      </c>
      <c r="S4" s="89" t="s">
        <v>397</v>
      </c>
      <c r="T4" s="89" t="s">
        <v>398</v>
      </c>
      <c r="U4" s="89" t="s">
        <v>399</v>
      </c>
      <c r="V4" s="84" t="s">
        <v>400</v>
      </c>
      <c r="W4" s="84" t="s">
        <v>401</v>
      </c>
      <c r="X4" s="84" t="s">
        <v>402</v>
      </c>
      <c r="Y4" s="239"/>
      <c r="Z4" s="239"/>
    </row>
    <row r="5" spans="1:26" ht="22.5" x14ac:dyDescent="0.2">
      <c r="A5" s="240">
        <v>1</v>
      </c>
      <c r="B5" s="240"/>
      <c r="C5" s="240"/>
      <c r="D5" s="240"/>
      <c r="E5" s="240"/>
      <c r="F5" s="240"/>
      <c r="G5" s="85">
        <v>2</v>
      </c>
      <c r="H5" s="84" t="s">
        <v>280</v>
      </c>
      <c r="I5" s="86" t="s">
        <v>281</v>
      </c>
      <c r="J5" s="84" t="s">
        <v>403</v>
      </c>
      <c r="K5" s="86" t="s">
        <v>404</v>
      </c>
      <c r="L5" s="84" t="s">
        <v>405</v>
      </c>
      <c r="M5" s="86" t="s">
        <v>406</v>
      </c>
      <c r="N5" s="84" t="s">
        <v>407</v>
      </c>
      <c r="O5" s="86" t="s">
        <v>408</v>
      </c>
      <c r="P5" s="84" t="s">
        <v>409</v>
      </c>
      <c r="Q5" s="86" t="s">
        <v>410</v>
      </c>
      <c r="R5" s="84" t="s">
        <v>411</v>
      </c>
      <c r="S5" s="84" t="s">
        <v>412</v>
      </c>
      <c r="T5" s="84" t="s">
        <v>413</v>
      </c>
      <c r="U5" s="92">
        <v>16</v>
      </c>
      <c r="V5" s="84">
        <v>17</v>
      </c>
      <c r="W5" s="84">
        <v>18</v>
      </c>
      <c r="X5" s="84" t="s">
        <v>414</v>
      </c>
      <c r="Y5" s="84">
        <v>20</v>
      </c>
      <c r="Z5" s="86" t="s">
        <v>415</v>
      </c>
    </row>
    <row r="6" spans="1:26" x14ac:dyDescent="0.2">
      <c r="A6" s="241" t="s">
        <v>416</v>
      </c>
      <c r="B6" s="241"/>
      <c r="C6" s="241"/>
      <c r="D6" s="241"/>
      <c r="E6" s="241"/>
      <c r="F6" s="241"/>
      <c r="G6" s="241"/>
      <c r="H6" s="241"/>
      <c r="I6" s="241"/>
      <c r="J6" s="241"/>
      <c r="K6" s="241"/>
      <c r="L6" s="241"/>
      <c r="M6" s="241"/>
      <c r="N6" s="242"/>
      <c r="O6" s="242"/>
      <c r="P6" s="242"/>
      <c r="Q6" s="242"/>
      <c r="R6" s="242"/>
      <c r="S6" s="242"/>
      <c r="T6" s="242"/>
      <c r="U6" s="242"/>
      <c r="V6" s="242"/>
      <c r="W6" s="242"/>
      <c r="X6" s="242"/>
      <c r="Y6" s="242"/>
      <c r="Z6" s="243"/>
    </row>
    <row r="7" spans="1:26" x14ac:dyDescent="0.2">
      <c r="A7" s="244" t="s">
        <v>417</v>
      </c>
      <c r="B7" s="244"/>
      <c r="C7" s="244"/>
      <c r="D7" s="244"/>
      <c r="E7" s="244"/>
      <c r="F7" s="244"/>
      <c r="G7" s="87">
        <v>1</v>
      </c>
      <c r="H7" s="109"/>
      <c r="I7" s="109"/>
      <c r="J7" s="109"/>
      <c r="K7" s="109"/>
      <c r="L7" s="109"/>
      <c r="M7" s="109"/>
      <c r="N7" s="109"/>
      <c r="O7" s="109"/>
      <c r="P7" s="109"/>
      <c r="Q7" s="109"/>
      <c r="R7" s="109"/>
      <c r="S7" s="109"/>
      <c r="T7" s="109"/>
      <c r="U7" s="109"/>
      <c r="V7" s="109"/>
      <c r="W7" s="109"/>
      <c r="X7" s="110">
        <f>H7+I7+J7+K7-L7+M7+N7+O7+P7+Q7+R7+V7+W7+S7+T7+U7</f>
        <v>0</v>
      </c>
      <c r="Y7" s="109"/>
      <c r="Z7" s="110">
        <f>X7+Y7</f>
        <v>0</v>
      </c>
    </row>
    <row r="8" spans="1:26" x14ac:dyDescent="0.2">
      <c r="A8" s="233" t="s">
        <v>418</v>
      </c>
      <c r="B8" s="233"/>
      <c r="C8" s="233"/>
      <c r="D8" s="233"/>
      <c r="E8" s="233"/>
      <c r="F8" s="233"/>
      <c r="G8" s="87">
        <v>2</v>
      </c>
      <c r="H8" s="109"/>
      <c r="I8" s="109"/>
      <c r="J8" s="109"/>
      <c r="K8" s="109"/>
      <c r="L8" s="109"/>
      <c r="M8" s="109"/>
      <c r="N8" s="109"/>
      <c r="O8" s="109"/>
      <c r="P8" s="109"/>
      <c r="Q8" s="109"/>
      <c r="R8" s="109"/>
      <c r="S8" s="109"/>
      <c r="T8" s="109"/>
      <c r="U8" s="109"/>
      <c r="V8" s="109"/>
      <c r="W8" s="109"/>
      <c r="X8" s="110">
        <f t="shared" ref="X8:X9" si="0">H8+I8+J8+K8-L8+M8+N8+O8+P8+Q8+R8+V8+W8+S8+T8+U8</f>
        <v>0</v>
      </c>
      <c r="Y8" s="109"/>
      <c r="Z8" s="110">
        <f t="shared" ref="Z8:Z9" si="1">X8+Y8</f>
        <v>0</v>
      </c>
    </row>
    <row r="9" spans="1:26" x14ac:dyDescent="0.2">
      <c r="A9" s="233" t="s">
        <v>419</v>
      </c>
      <c r="B9" s="233"/>
      <c r="C9" s="233"/>
      <c r="D9" s="233"/>
      <c r="E9" s="233"/>
      <c r="F9" s="233"/>
      <c r="G9" s="87">
        <v>3</v>
      </c>
      <c r="H9" s="109"/>
      <c r="I9" s="109"/>
      <c r="J9" s="109"/>
      <c r="K9" s="109"/>
      <c r="L9" s="109"/>
      <c r="M9" s="109"/>
      <c r="N9" s="109"/>
      <c r="O9" s="109"/>
      <c r="P9" s="109"/>
      <c r="Q9" s="109"/>
      <c r="R9" s="109"/>
      <c r="S9" s="109"/>
      <c r="T9" s="109"/>
      <c r="U9" s="109"/>
      <c r="V9" s="109"/>
      <c r="W9" s="109"/>
      <c r="X9" s="110">
        <f t="shared" si="0"/>
        <v>0</v>
      </c>
      <c r="Y9" s="109"/>
      <c r="Z9" s="110">
        <f t="shared" si="1"/>
        <v>0</v>
      </c>
    </row>
    <row r="10" spans="1:26" ht="22.5" customHeight="1" x14ac:dyDescent="0.2">
      <c r="A10" s="234" t="s">
        <v>420</v>
      </c>
      <c r="B10" s="234"/>
      <c r="C10" s="234"/>
      <c r="D10" s="234"/>
      <c r="E10" s="234"/>
      <c r="F10" s="234"/>
      <c r="G10" s="88">
        <v>4</v>
      </c>
      <c r="H10" s="111">
        <f>H7+H8+H9</f>
        <v>0</v>
      </c>
      <c r="I10" s="111">
        <f t="shared" ref="I10:Z10" si="2">I7+I8+I9</f>
        <v>0</v>
      </c>
      <c r="J10" s="111">
        <f t="shared" si="2"/>
        <v>0</v>
      </c>
      <c r="K10" s="111">
        <f t="shared" si="2"/>
        <v>0</v>
      </c>
      <c r="L10" s="111">
        <f t="shared" si="2"/>
        <v>0</v>
      </c>
      <c r="M10" s="111">
        <f t="shared" si="2"/>
        <v>0</v>
      </c>
      <c r="N10" s="111">
        <f t="shared" si="2"/>
        <v>0</v>
      </c>
      <c r="O10" s="111">
        <f t="shared" si="2"/>
        <v>0</v>
      </c>
      <c r="P10" s="111">
        <f t="shared" si="2"/>
        <v>0</v>
      </c>
      <c r="Q10" s="111">
        <f t="shared" si="2"/>
        <v>0</v>
      </c>
      <c r="R10" s="111">
        <f t="shared" si="2"/>
        <v>0</v>
      </c>
      <c r="S10" s="111">
        <f t="shared" si="2"/>
        <v>0</v>
      </c>
      <c r="T10" s="111">
        <f>T7+T8+T9</f>
        <v>0</v>
      </c>
      <c r="U10" s="111">
        <f>U7+U8+U9</f>
        <v>0</v>
      </c>
      <c r="V10" s="111">
        <f t="shared" si="2"/>
        <v>0</v>
      </c>
      <c r="W10" s="111">
        <f>W7+W8+W9</f>
        <v>0</v>
      </c>
      <c r="X10" s="111">
        <f>X7+X8+X9</f>
        <v>0</v>
      </c>
      <c r="Y10" s="111">
        <f t="shared" si="2"/>
        <v>0</v>
      </c>
      <c r="Z10" s="111">
        <f t="shared" si="2"/>
        <v>0</v>
      </c>
    </row>
    <row r="11" spans="1:26" x14ac:dyDescent="0.2">
      <c r="A11" s="233" t="s">
        <v>421</v>
      </c>
      <c r="B11" s="233"/>
      <c r="C11" s="233"/>
      <c r="D11" s="233"/>
      <c r="E11" s="233"/>
      <c r="F11" s="233"/>
      <c r="G11" s="87">
        <v>5</v>
      </c>
      <c r="H11" s="112">
        <v>0</v>
      </c>
      <c r="I11" s="112">
        <v>0</v>
      </c>
      <c r="J11" s="112">
        <v>0</v>
      </c>
      <c r="K11" s="112">
        <v>0</v>
      </c>
      <c r="L11" s="112">
        <v>0</v>
      </c>
      <c r="M11" s="112">
        <v>0</v>
      </c>
      <c r="N11" s="112">
        <v>0</v>
      </c>
      <c r="O11" s="112">
        <v>0</v>
      </c>
      <c r="P11" s="112">
        <v>0</v>
      </c>
      <c r="Q11" s="112">
        <v>0</v>
      </c>
      <c r="R11" s="112">
        <v>0</v>
      </c>
      <c r="S11" s="112">
        <v>0</v>
      </c>
      <c r="T11" s="112">
        <v>0</v>
      </c>
      <c r="U11" s="109"/>
      <c r="V11" s="112">
        <v>0</v>
      </c>
      <c r="W11" s="109"/>
      <c r="X11" s="110">
        <f>H11+I11+J11+K11-L11+M11+N11+O11+P11+Q11+R11+V11+W11+S11+T11+U11</f>
        <v>0</v>
      </c>
      <c r="Y11" s="109"/>
      <c r="Z11" s="110">
        <f t="shared" ref="Z11:Z29" si="3">X11+Y11</f>
        <v>0</v>
      </c>
    </row>
    <row r="12" spans="1:26" x14ac:dyDescent="0.2">
      <c r="A12" s="233" t="s">
        <v>422</v>
      </c>
      <c r="B12" s="233"/>
      <c r="C12" s="233"/>
      <c r="D12" s="233"/>
      <c r="E12" s="233"/>
      <c r="F12" s="233"/>
      <c r="G12" s="87">
        <v>6</v>
      </c>
      <c r="H12" s="112">
        <v>0</v>
      </c>
      <c r="I12" s="112">
        <v>0</v>
      </c>
      <c r="J12" s="112">
        <v>0</v>
      </c>
      <c r="K12" s="112">
        <v>0</v>
      </c>
      <c r="L12" s="112">
        <v>0</v>
      </c>
      <c r="M12" s="112">
        <v>0</v>
      </c>
      <c r="N12" s="109"/>
      <c r="O12" s="112">
        <v>0</v>
      </c>
      <c r="P12" s="112">
        <v>0</v>
      </c>
      <c r="Q12" s="112">
        <v>0</v>
      </c>
      <c r="R12" s="112">
        <v>0</v>
      </c>
      <c r="S12" s="112">
        <v>0</v>
      </c>
      <c r="T12" s="109"/>
      <c r="U12" s="109"/>
      <c r="V12" s="112">
        <v>0</v>
      </c>
      <c r="W12" s="112">
        <v>0</v>
      </c>
      <c r="X12" s="110">
        <f t="shared" ref="X12:X29" si="4">H12+I12+J12+K12-L12+M12+N12+O12+P12+Q12+R12+V12+W12+S12+T12+U12</f>
        <v>0</v>
      </c>
      <c r="Y12" s="109"/>
      <c r="Z12" s="110">
        <f t="shared" si="3"/>
        <v>0</v>
      </c>
    </row>
    <row r="13" spans="1:26" ht="26.25" customHeight="1" x14ac:dyDescent="0.2">
      <c r="A13" s="233" t="s">
        <v>423</v>
      </c>
      <c r="B13" s="233"/>
      <c r="C13" s="233"/>
      <c r="D13" s="233"/>
      <c r="E13" s="233"/>
      <c r="F13" s="233"/>
      <c r="G13" s="87">
        <v>7</v>
      </c>
      <c r="H13" s="112">
        <v>0</v>
      </c>
      <c r="I13" s="112">
        <v>0</v>
      </c>
      <c r="J13" s="112">
        <v>0</v>
      </c>
      <c r="K13" s="112">
        <v>0</v>
      </c>
      <c r="L13" s="112">
        <v>0</v>
      </c>
      <c r="M13" s="112">
        <v>0</v>
      </c>
      <c r="N13" s="112">
        <v>0</v>
      </c>
      <c r="O13" s="109"/>
      <c r="P13" s="112">
        <v>0</v>
      </c>
      <c r="Q13" s="112">
        <v>0</v>
      </c>
      <c r="R13" s="112">
        <v>0</v>
      </c>
      <c r="S13" s="112">
        <v>0</v>
      </c>
      <c r="T13" s="112">
        <v>0</v>
      </c>
      <c r="U13" s="109"/>
      <c r="V13" s="109"/>
      <c r="W13" s="109"/>
      <c r="X13" s="110">
        <f t="shared" si="4"/>
        <v>0</v>
      </c>
      <c r="Y13" s="109"/>
      <c r="Z13" s="110">
        <f t="shared" si="3"/>
        <v>0</v>
      </c>
    </row>
    <row r="14" spans="1:26" ht="29.25" customHeight="1" x14ac:dyDescent="0.2">
      <c r="A14" s="233" t="s">
        <v>424</v>
      </c>
      <c r="B14" s="233"/>
      <c r="C14" s="233"/>
      <c r="D14" s="233"/>
      <c r="E14" s="233"/>
      <c r="F14" s="233"/>
      <c r="G14" s="87">
        <v>8</v>
      </c>
      <c r="H14" s="112">
        <v>0</v>
      </c>
      <c r="I14" s="112">
        <v>0</v>
      </c>
      <c r="J14" s="112">
        <v>0</v>
      </c>
      <c r="K14" s="112">
        <v>0</v>
      </c>
      <c r="L14" s="112">
        <v>0</v>
      </c>
      <c r="M14" s="112">
        <v>0</v>
      </c>
      <c r="N14" s="112">
        <v>0</v>
      </c>
      <c r="O14" s="112">
        <v>0</v>
      </c>
      <c r="P14" s="109"/>
      <c r="Q14" s="112">
        <v>0</v>
      </c>
      <c r="R14" s="112">
        <v>0</v>
      </c>
      <c r="S14" s="112">
        <v>0</v>
      </c>
      <c r="T14" s="112">
        <v>0</v>
      </c>
      <c r="U14" s="109"/>
      <c r="V14" s="109"/>
      <c r="W14" s="109"/>
      <c r="X14" s="110">
        <f t="shared" si="4"/>
        <v>0</v>
      </c>
      <c r="Y14" s="109"/>
      <c r="Z14" s="110">
        <f t="shared" si="3"/>
        <v>0</v>
      </c>
    </row>
    <row r="15" spans="1:26" x14ac:dyDescent="0.2">
      <c r="A15" s="233" t="s">
        <v>425</v>
      </c>
      <c r="B15" s="233"/>
      <c r="C15" s="233"/>
      <c r="D15" s="233"/>
      <c r="E15" s="233"/>
      <c r="F15" s="233"/>
      <c r="G15" s="87">
        <v>9</v>
      </c>
      <c r="H15" s="112">
        <v>0</v>
      </c>
      <c r="I15" s="112">
        <v>0</v>
      </c>
      <c r="J15" s="112">
        <v>0</v>
      </c>
      <c r="K15" s="112">
        <v>0</v>
      </c>
      <c r="L15" s="112">
        <v>0</v>
      </c>
      <c r="M15" s="112">
        <v>0</v>
      </c>
      <c r="N15" s="112">
        <v>0</v>
      </c>
      <c r="O15" s="112">
        <v>0</v>
      </c>
      <c r="P15" s="112">
        <v>0</v>
      </c>
      <c r="Q15" s="109"/>
      <c r="R15" s="112">
        <v>0</v>
      </c>
      <c r="S15" s="112">
        <v>0</v>
      </c>
      <c r="T15" s="112">
        <v>0</v>
      </c>
      <c r="U15" s="109"/>
      <c r="V15" s="109"/>
      <c r="W15" s="109"/>
      <c r="X15" s="110">
        <f t="shared" si="4"/>
        <v>0</v>
      </c>
      <c r="Y15" s="109"/>
      <c r="Z15" s="110">
        <f t="shared" si="3"/>
        <v>0</v>
      </c>
    </row>
    <row r="16" spans="1:26" ht="28.5" customHeight="1" x14ac:dyDescent="0.2">
      <c r="A16" s="233" t="s">
        <v>426</v>
      </c>
      <c r="B16" s="233"/>
      <c r="C16" s="233"/>
      <c r="D16" s="233"/>
      <c r="E16" s="233"/>
      <c r="F16" s="233"/>
      <c r="G16" s="87">
        <v>10</v>
      </c>
      <c r="H16" s="112">
        <v>0</v>
      </c>
      <c r="I16" s="112">
        <v>0</v>
      </c>
      <c r="J16" s="112">
        <v>0</v>
      </c>
      <c r="K16" s="112">
        <v>0</v>
      </c>
      <c r="L16" s="112">
        <v>0</v>
      </c>
      <c r="M16" s="112">
        <v>0</v>
      </c>
      <c r="N16" s="112">
        <v>0</v>
      </c>
      <c r="O16" s="112">
        <v>0</v>
      </c>
      <c r="P16" s="112">
        <v>0</v>
      </c>
      <c r="Q16" s="112">
        <v>0</v>
      </c>
      <c r="R16" s="109"/>
      <c r="S16" s="109"/>
      <c r="T16" s="109"/>
      <c r="U16" s="109"/>
      <c r="V16" s="109"/>
      <c r="W16" s="109"/>
      <c r="X16" s="110">
        <f t="shared" si="4"/>
        <v>0</v>
      </c>
      <c r="Y16" s="109"/>
      <c r="Z16" s="110">
        <f t="shared" si="3"/>
        <v>0</v>
      </c>
    </row>
    <row r="17" spans="1:26" ht="23.25" customHeight="1" x14ac:dyDescent="0.2">
      <c r="A17" s="233" t="s">
        <v>427</v>
      </c>
      <c r="B17" s="233"/>
      <c r="C17" s="233"/>
      <c r="D17" s="233"/>
      <c r="E17" s="233"/>
      <c r="F17" s="233"/>
      <c r="G17" s="87">
        <v>11</v>
      </c>
      <c r="H17" s="112">
        <v>0</v>
      </c>
      <c r="I17" s="112">
        <v>0</v>
      </c>
      <c r="J17" s="112">
        <v>0</v>
      </c>
      <c r="K17" s="112">
        <v>0</v>
      </c>
      <c r="L17" s="112">
        <v>0</v>
      </c>
      <c r="M17" s="112">
        <v>0</v>
      </c>
      <c r="N17" s="109"/>
      <c r="O17" s="109"/>
      <c r="P17" s="109"/>
      <c r="Q17" s="109"/>
      <c r="R17" s="109"/>
      <c r="S17" s="109"/>
      <c r="T17" s="109"/>
      <c r="U17" s="109"/>
      <c r="V17" s="109"/>
      <c r="W17" s="109"/>
      <c r="X17" s="110">
        <f t="shared" si="4"/>
        <v>0</v>
      </c>
      <c r="Y17" s="109"/>
      <c r="Z17" s="110">
        <f t="shared" si="3"/>
        <v>0</v>
      </c>
    </row>
    <row r="18" spans="1:26" x14ac:dyDescent="0.2">
      <c r="A18" s="233" t="s">
        <v>428</v>
      </c>
      <c r="B18" s="233"/>
      <c r="C18" s="233"/>
      <c r="D18" s="233"/>
      <c r="E18" s="233"/>
      <c r="F18" s="233"/>
      <c r="G18" s="87">
        <v>12</v>
      </c>
      <c r="H18" s="112">
        <v>0</v>
      </c>
      <c r="I18" s="112">
        <v>0</v>
      </c>
      <c r="J18" s="112">
        <v>0</v>
      </c>
      <c r="K18" s="112">
        <v>0</v>
      </c>
      <c r="L18" s="112">
        <v>0</v>
      </c>
      <c r="M18" s="112">
        <v>0</v>
      </c>
      <c r="N18" s="109"/>
      <c r="O18" s="109"/>
      <c r="P18" s="109"/>
      <c r="Q18" s="109"/>
      <c r="R18" s="109"/>
      <c r="S18" s="109"/>
      <c r="T18" s="109"/>
      <c r="U18" s="109"/>
      <c r="V18" s="109"/>
      <c r="W18" s="109"/>
      <c r="X18" s="110">
        <f t="shared" si="4"/>
        <v>0</v>
      </c>
      <c r="Y18" s="109"/>
      <c r="Z18" s="110">
        <f t="shared" si="3"/>
        <v>0</v>
      </c>
    </row>
    <row r="19" spans="1:26" x14ac:dyDescent="0.2">
      <c r="A19" s="233" t="s">
        <v>429</v>
      </c>
      <c r="B19" s="233"/>
      <c r="C19" s="233"/>
      <c r="D19" s="233"/>
      <c r="E19" s="233"/>
      <c r="F19" s="233"/>
      <c r="G19" s="87">
        <v>13</v>
      </c>
      <c r="H19" s="109"/>
      <c r="I19" s="109"/>
      <c r="J19" s="109"/>
      <c r="K19" s="109"/>
      <c r="L19" s="109"/>
      <c r="M19" s="109"/>
      <c r="N19" s="109"/>
      <c r="O19" s="109"/>
      <c r="P19" s="109"/>
      <c r="Q19" s="109"/>
      <c r="R19" s="109"/>
      <c r="S19" s="109"/>
      <c r="T19" s="109"/>
      <c r="U19" s="109"/>
      <c r="V19" s="109"/>
      <c r="W19" s="109"/>
      <c r="X19" s="110">
        <f t="shared" si="4"/>
        <v>0</v>
      </c>
      <c r="Y19" s="109"/>
      <c r="Z19" s="110">
        <f t="shared" si="3"/>
        <v>0</v>
      </c>
    </row>
    <row r="20" spans="1:26" x14ac:dyDescent="0.2">
      <c r="A20" s="233" t="s">
        <v>430</v>
      </c>
      <c r="B20" s="233"/>
      <c r="C20" s="233"/>
      <c r="D20" s="233"/>
      <c r="E20" s="233"/>
      <c r="F20" s="233"/>
      <c r="G20" s="87">
        <v>14</v>
      </c>
      <c r="H20" s="112">
        <v>0</v>
      </c>
      <c r="I20" s="112">
        <v>0</v>
      </c>
      <c r="J20" s="112">
        <v>0</v>
      </c>
      <c r="K20" s="112">
        <v>0</v>
      </c>
      <c r="L20" s="112">
        <v>0</v>
      </c>
      <c r="M20" s="112">
        <v>0</v>
      </c>
      <c r="N20" s="109"/>
      <c r="O20" s="109"/>
      <c r="P20" s="109"/>
      <c r="Q20" s="109"/>
      <c r="R20" s="109"/>
      <c r="S20" s="109"/>
      <c r="T20" s="109"/>
      <c r="U20" s="109"/>
      <c r="V20" s="109"/>
      <c r="W20" s="109"/>
      <c r="X20" s="110">
        <f t="shared" si="4"/>
        <v>0</v>
      </c>
      <c r="Y20" s="109"/>
      <c r="Z20" s="110">
        <f t="shared" si="3"/>
        <v>0</v>
      </c>
    </row>
    <row r="21" spans="1:26" ht="30.75" customHeight="1" x14ac:dyDescent="0.2">
      <c r="A21" s="233" t="s">
        <v>431</v>
      </c>
      <c r="B21" s="233"/>
      <c r="C21" s="233"/>
      <c r="D21" s="233"/>
      <c r="E21" s="233"/>
      <c r="F21" s="233"/>
      <c r="G21" s="87">
        <v>15</v>
      </c>
      <c r="H21" s="109"/>
      <c r="I21" s="109"/>
      <c r="J21" s="109"/>
      <c r="K21" s="109"/>
      <c r="L21" s="109"/>
      <c r="M21" s="109"/>
      <c r="N21" s="109"/>
      <c r="O21" s="109"/>
      <c r="P21" s="109"/>
      <c r="Q21" s="109"/>
      <c r="R21" s="109"/>
      <c r="S21" s="109"/>
      <c r="T21" s="109"/>
      <c r="U21" s="109"/>
      <c r="V21" s="109"/>
      <c r="W21" s="109"/>
      <c r="X21" s="110">
        <f t="shared" si="4"/>
        <v>0</v>
      </c>
      <c r="Y21" s="109"/>
      <c r="Z21" s="110">
        <f t="shared" si="3"/>
        <v>0</v>
      </c>
    </row>
    <row r="22" spans="1:26" ht="28.5" customHeight="1" x14ac:dyDescent="0.2">
      <c r="A22" s="233" t="s">
        <v>432</v>
      </c>
      <c r="B22" s="233"/>
      <c r="C22" s="233"/>
      <c r="D22" s="233"/>
      <c r="E22" s="233"/>
      <c r="F22" s="233"/>
      <c r="G22" s="87">
        <v>16</v>
      </c>
      <c r="H22" s="109"/>
      <c r="I22" s="109"/>
      <c r="J22" s="109"/>
      <c r="K22" s="109"/>
      <c r="L22" s="109"/>
      <c r="M22" s="109"/>
      <c r="N22" s="109"/>
      <c r="O22" s="109"/>
      <c r="P22" s="109"/>
      <c r="Q22" s="109"/>
      <c r="R22" s="109"/>
      <c r="S22" s="109"/>
      <c r="T22" s="109"/>
      <c r="U22" s="109"/>
      <c r="V22" s="109"/>
      <c r="W22" s="109"/>
      <c r="X22" s="110">
        <f t="shared" si="4"/>
        <v>0</v>
      </c>
      <c r="Y22" s="109"/>
      <c r="Z22" s="110">
        <f t="shared" si="3"/>
        <v>0</v>
      </c>
    </row>
    <row r="23" spans="1:26" ht="26.25" customHeight="1" x14ac:dyDescent="0.2">
      <c r="A23" s="233" t="s">
        <v>433</v>
      </c>
      <c r="B23" s="233"/>
      <c r="C23" s="233"/>
      <c r="D23" s="233"/>
      <c r="E23" s="233"/>
      <c r="F23" s="233"/>
      <c r="G23" s="87">
        <v>17</v>
      </c>
      <c r="H23" s="109"/>
      <c r="I23" s="109"/>
      <c r="J23" s="109"/>
      <c r="K23" s="109"/>
      <c r="L23" s="109"/>
      <c r="M23" s="109"/>
      <c r="N23" s="109"/>
      <c r="O23" s="109"/>
      <c r="P23" s="109"/>
      <c r="Q23" s="109"/>
      <c r="R23" s="109"/>
      <c r="S23" s="109"/>
      <c r="T23" s="109"/>
      <c r="U23" s="109"/>
      <c r="V23" s="109"/>
      <c r="W23" s="109"/>
      <c r="X23" s="110">
        <f t="shared" si="4"/>
        <v>0</v>
      </c>
      <c r="Y23" s="109"/>
      <c r="Z23" s="110">
        <f t="shared" si="3"/>
        <v>0</v>
      </c>
    </row>
    <row r="24" spans="1:26" x14ac:dyDescent="0.2">
      <c r="A24" s="233" t="s">
        <v>434</v>
      </c>
      <c r="B24" s="233"/>
      <c r="C24" s="233"/>
      <c r="D24" s="233"/>
      <c r="E24" s="233"/>
      <c r="F24" s="233"/>
      <c r="G24" s="87">
        <v>18</v>
      </c>
      <c r="H24" s="109"/>
      <c r="I24" s="109"/>
      <c r="J24" s="109"/>
      <c r="K24" s="109"/>
      <c r="L24" s="109"/>
      <c r="M24" s="109"/>
      <c r="N24" s="109"/>
      <c r="O24" s="109"/>
      <c r="P24" s="109"/>
      <c r="Q24" s="109"/>
      <c r="R24" s="109"/>
      <c r="S24" s="109"/>
      <c r="T24" s="109"/>
      <c r="U24" s="109"/>
      <c r="V24" s="109"/>
      <c r="W24" s="109"/>
      <c r="X24" s="110">
        <f t="shared" si="4"/>
        <v>0</v>
      </c>
      <c r="Y24" s="109"/>
      <c r="Z24" s="110">
        <f t="shared" si="3"/>
        <v>0</v>
      </c>
    </row>
    <row r="25" spans="1:26" x14ac:dyDescent="0.2">
      <c r="A25" s="233" t="s">
        <v>435</v>
      </c>
      <c r="B25" s="233"/>
      <c r="C25" s="233"/>
      <c r="D25" s="233"/>
      <c r="E25" s="233"/>
      <c r="F25" s="233"/>
      <c r="G25" s="87">
        <v>19</v>
      </c>
      <c r="H25" s="109"/>
      <c r="I25" s="109"/>
      <c r="J25" s="109"/>
      <c r="K25" s="109"/>
      <c r="L25" s="109"/>
      <c r="M25" s="109"/>
      <c r="N25" s="109"/>
      <c r="O25" s="109"/>
      <c r="P25" s="109"/>
      <c r="Q25" s="109"/>
      <c r="R25" s="109"/>
      <c r="S25" s="109"/>
      <c r="T25" s="109"/>
      <c r="U25" s="109"/>
      <c r="V25" s="109"/>
      <c r="W25" s="109"/>
      <c r="X25" s="110">
        <f t="shared" si="4"/>
        <v>0</v>
      </c>
      <c r="Y25" s="109"/>
      <c r="Z25" s="110">
        <f t="shared" si="3"/>
        <v>0</v>
      </c>
    </row>
    <row r="26" spans="1:26" ht="12.75" customHeight="1" x14ac:dyDescent="0.2">
      <c r="A26" s="233" t="s">
        <v>436</v>
      </c>
      <c r="B26" s="233"/>
      <c r="C26" s="233"/>
      <c r="D26" s="233"/>
      <c r="E26" s="233"/>
      <c r="F26" s="233"/>
      <c r="G26" s="87">
        <v>20</v>
      </c>
      <c r="H26" s="109"/>
      <c r="I26" s="109"/>
      <c r="J26" s="109"/>
      <c r="K26" s="109"/>
      <c r="L26" s="109"/>
      <c r="M26" s="109"/>
      <c r="N26" s="109"/>
      <c r="O26" s="109"/>
      <c r="P26" s="109"/>
      <c r="Q26" s="109"/>
      <c r="R26" s="109"/>
      <c r="S26" s="109"/>
      <c r="T26" s="109"/>
      <c r="U26" s="109"/>
      <c r="V26" s="109"/>
      <c r="W26" s="109"/>
      <c r="X26" s="110">
        <f t="shared" si="4"/>
        <v>0</v>
      </c>
      <c r="Y26" s="109"/>
      <c r="Z26" s="110">
        <f t="shared" si="3"/>
        <v>0</v>
      </c>
    </row>
    <row r="27" spans="1:26" ht="12.75" customHeight="1" x14ac:dyDescent="0.2">
      <c r="A27" s="233" t="s">
        <v>437</v>
      </c>
      <c r="B27" s="233"/>
      <c r="C27" s="233"/>
      <c r="D27" s="233"/>
      <c r="E27" s="233"/>
      <c r="F27" s="233"/>
      <c r="G27" s="87">
        <v>21</v>
      </c>
      <c r="H27" s="109"/>
      <c r="I27" s="109"/>
      <c r="J27" s="109"/>
      <c r="K27" s="109"/>
      <c r="L27" s="109"/>
      <c r="M27" s="109"/>
      <c r="N27" s="109"/>
      <c r="O27" s="109"/>
      <c r="P27" s="109"/>
      <c r="Q27" s="109"/>
      <c r="R27" s="109"/>
      <c r="S27" s="109"/>
      <c r="T27" s="109"/>
      <c r="U27" s="109"/>
      <c r="V27" s="109"/>
      <c r="W27" s="109"/>
      <c r="X27" s="110">
        <f t="shared" si="4"/>
        <v>0</v>
      </c>
      <c r="Y27" s="109"/>
      <c r="Z27" s="110">
        <f t="shared" si="3"/>
        <v>0</v>
      </c>
    </row>
    <row r="28" spans="1:26" ht="12.75" customHeight="1" x14ac:dyDescent="0.2">
      <c r="A28" s="233" t="s">
        <v>438</v>
      </c>
      <c r="B28" s="233"/>
      <c r="C28" s="233"/>
      <c r="D28" s="233"/>
      <c r="E28" s="233"/>
      <c r="F28" s="233"/>
      <c r="G28" s="87">
        <v>22</v>
      </c>
      <c r="H28" s="109"/>
      <c r="I28" s="109"/>
      <c r="J28" s="109"/>
      <c r="K28" s="109"/>
      <c r="L28" s="109"/>
      <c r="M28" s="109"/>
      <c r="N28" s="109"/>
      <c r="O28" s="109"/>
      <c r="P28" s="109"/>
      <c r="Q28" s="109"/>
      <c r="R28" s="109"/>
      <c r="S28" s="109"/>
      <c r="T28" s="109"/>
      <c r="U28" s="109"/>
      <c r="V28" s="109"/>
      <c r="W28" s="109"/>
      <c r="X28" s="110">
        <f t="shared" si="4"/>
        <v>0</v>
      </c>
      <c r="Y28" s="109"/>
      <c r="Z28" s="110">
        <f t="shared" si="3"/>
        <v>0</v>
      </c>
    </row>
    <row r="29" spans="1:26" ht="12.75" customHeight="1" x14ac:dyDescent="0.2">
      <c r="A29" s="233" t="s">
        <v>439</v>
      </c>
      <c r="B29" s="233"/>
      <c r="C29" s="233"/>
      <c r="D29" s="233"/>
      <c r="E29" s="233"/>
      <c r="F29" s="233"/>
      <c r="G29" s="87">
        <v>23</v>
      </c>
      <c r="H29" s="109"/>
      <c r="I29" s="109"/>
      <c r="J29" s="109"/>
      <c r="K29" s="109"/>
      <c r="L29" s="109"/>
      <c r="M29" s="109"/>
      <c r="N29" s="109"/>
      <c r="O29" s="109"/>
      <c r="P29" s="109"/>
      <c r="Q29" s="109"/>
      <c r="R29" s="109"/>
      <c r="S29" s="109"/>
      <c r="T29" s="109"/>
      <c r="U29" s="109"/>
      <c r="V29" s="109"/>
      <c r="W29" s="109"/>
      <c r="X29" s="110">
        <f t="shared" si="4"/>
        <v>0</v>
      </c>
      <c r="Y29" s="109"/>
      <c r="Z29" s="110">
        <f t="shared" si="3"/>
        <v>0</v>
      </c>
    </row>
    <row r="30" spans="1:26" ht="27.75" customHeight="1" x14ac:dyDescent="0.2">
      <c r="A30" s="234" t="s">
        <v>440</v>
      </c>
      <c r="B30" s="234"/>
      <c r="C30" s="234"/>
      <c r="D30" s="234"/>
      <c r="E30" s="234"/>
      <c r="F30" s="234"/>
      <c r="G30" s="88">
        <v>24</v>
      </c>
      <c r="H30" s="111">
        <f>SUM(H10:H29)</f>
        <v>0</v>
      </c>
      <c r="I30" s="111">
        <f t="shared" ref="I30:Z30" si="5">SUM(I10:I29)</f>
        <v>0</v>
      </c>
      <c r="J30" s="111">
        <f t="shared" si="5"/>
        <v>0</v>
      </c>
      <c r="K30" s="111">
        <f t="shared" si="5"/>
        <v>0</v>
      </c>
      <c r="L30" s="111">
        <f t="shared" si="5"/>
        <v>0</v>
      </c>
      <c r="M30" s="111">
        <f t="shared" si="5"/>
        <v>0</v>
      </c>
      <c r="N30" s="111">
        <f t="shared" si="5"/>
        <v>0</v>
      </c>
      <c r="O30" s="111">
        <f t="shared" si="5"/>
        <v>0</v>
      </c>
      <c r="P30" s="111">
        <f t="shared" si="5"/>
        <v>0</v>
      </c>
      <c r="Q30" s="111">
        <f t="shared" si="5"/>
        <v>0</v>
      </c>
      <c r="R30" s="111">
        <f t="shared" si="5"/>
        <v>0</v>
      </c>
      <c r="S30" s="111">
        <f t="shared" si="5"/>
        <v>0</v>
      </c>
      <c r="T30" s="111">
        <f>SUM(T10:T29)</f>
        <v>0</v>
      </c>
      <c r="U30" s="111">
        <f>SUM(U10:U29)</f>
        <v>0</v>
      </c>
      <c r="V30" s="111">
        <f t="shared" si="5"/>
        <v>0</v>
      </c>
      <c r="W30" s="111">
        <f t="shared" si="5"/>
        <v>0</v>
      </c>
      <c r="X30" s="111">
        <f>SUM(X10:X29)</f>
        <v>0</v>
      </c>
      <c r="Y30" s="111">
        <f t="shared" si="5"/>
        <v>0</v>
      </c>
      <c r="Z30" s="111">
        <f t="shared" si="5"/>
        <v>0</v>
      </c>
    </row>
    <row r="31" spans="1:26" x14ac:dyDescent="0.2">
      <c r="A31" s="241" t="s">
        <v>441</v>
      </c>
      <c r="B31" s="243"/>
      <c r="C31" s="243"/>
      <c r="D31" s="243"/>
      <c r="E31" s="243"/>
      <c r="F31" s="243"/>
      <c r="G31" s="243"/>
      <c r="H31" s="243"/>
      <c r="I31" s="243"/>
      <c r="J31" s="243"/>
      <c r="K31" s="243"/>
      <c r="L31" s="243"/>
      <c r="M31" s="243"/>
      <c r="N31" s="243"/>
      <c r="O31" s="243"/>
      <c r="P31" s="243"/>
      <c r="Q31" s="243"/>
      <c r="R31" s="243"/>
      <c r="S31" s="243"/>
      <c r="T31" s="243"/>
      <c r="U31" s="243"/>
      <c r="V31" s="243"/>
      <c r="W31" s="243"/>
      <c r="X31" s="243"/>
      <c r="Y31" s="243"/>
      <c r="Z31" s="243"/>
    </row>
    <row r="32" spans="1:26" ht="36.75" customHeight="1" x14ac:dyDescent="0.2">
      <c r="A32" s="245" t="s">
        <v>442</v>
      </c>
      <c r="B32" s="245"/>
      <c r="C32" s="245"/>
      <c r="D32" s="245"/>
      <c r="E32" s="245"/>
      <c r="F32" s="245"/>
      <c r="G32" s="88">
        <v>25</v>
      </c>
      <c r="H32" s="111">
        <f>SUM(H12:H20)</f>
        <v>0</v>
      </c>
      <c r="I32" s="111">
        <f t="shared" ref="I32:Z32" si="6">SUM(I12:I20)</f>
        <v>0</v>
      </c>
      <c r="J32" s="111">
        <f t="shared" si="6"/>
        <v>0</v>
      </c>
      <c r="K32" s="111">
        <f t="shared" si="6"/>
        <v>0</v>
      </c>
      <c r="L32" s="111">
        <f t="shared" si="6"/>
        <v>0</v>
      </c>
      <c r="M32" s="111">
        <f t="shared" si="6"/>
        <v>0</v>
      </c>
      <c r="N32" s="111">
        <f t="shared" si="6"/>
        <v>0</v>
      </c>
      <c r="O32" s="111">
        <f t="shared" si="6"/>
        <v>0</v>
      </c>
      <c r="P32" s="111">
        <f t="shared" si="6"/>
        <v>0</v>
      </c>
      <c r="Q32" s="111">
        <f t="shared" si="6"/>
        <v>0</v>
      </c>
      <c r="R32" s="111">
        <f>SUM(R12:R20)</f>
        <v>0</v>
      </c>
      <c r="S32" s="111">
        <f t="shared" ref="S32:T32" si="7">SUM(S12:S20)</f>
        <v>0</v>
      </c>
      <c r="T32" s="111">
        <f t="shared" si="7"/>
        <v>0</v>
      </c>
      <c r="U32" s="111">
        <f t="shared" ref="U32" si="8">SUM(U12:U20)</f>
        <v>0</v>
      </c>
      <c r="V32" s="111">
        <f t="shared" si="6"/>
        <v>0</v>
      </c>
      <c r="W32" s="111">
        <f t="shared" si="6"/>
        <v>0</v>
      </c>
      <c r="X32" s="111">
        <f>SUM(X12:X20)</f>
        <v>0</v>
      </c>
      <c r="Y32" s="111">
        <f t="shared" si="6"/>
        <v>0</v>
      </c>
      <c r="Z32" s="111">
        <f t="shared" si="6"/>
        <v>0</v>
      </c>
    </row>
    <row r="33" spans="1:26" ht="31.5" customHeight="1" x14ac:dyDescent="0.2">
      <c r="A33" s="245" t="s">
        <v>443</v>
      </c>
      <c r="B33" s="245"/>
      <c r="C33" s="245"/>
      <c r="D33" s="245"/>
      <c r="E33" s="245"/>
      <c r="F33" s="245"/>
      <c r="G33" s="88">
        <v>26</v>
      </c>
      <c r="H33" s="111">
        <f>H11+H32</f>
        <v>0</v>
      </c>
      <c r="I33" s="111">
        <f t="shared" ref="I33:Z33" si="9">I11+I32</f>
        <v>0</v>
      </c>
      <c r="J33" s="111">
        <f t="shared" si="9"/>
        <v>0</v>
      </c>
      <c r="K33" s="111">
        <f t="shared" si="9"/>
        <v>0</v>
      </c>
      <c r="L33" s="111">
        <f t="shared" si="9"/>
        <v>0</v>
      </c>
      <c r="M33" s="111">
        <f t="shared" si="9"/>
        <v>0</v>
      </c>
      <c r="N33" s="111">
        <f t="shared" si="9"/>
        <v>0</v>
      </c>
      <c r="O33" s="111">
        <f t="shared" si="9"/>
        <v>0</v>
      </c>
      <c r="P33" s="111">
        <f t="shared" si="9"/>
        <v>0</v>
      </c>
      <c r="Q33" s="111">
        <f t="shared" si="9"/>
        <v>0</v>
      </c>
      <c r="R33" s="111">
        <f t="shared" si="9"/>
        <v>0</v>
      </c>
      <c r="S33" s="111">
        <f t="shared" ref="S33:T33" si="10">S11+S32</f>
        <v>0</v>
      </c>
      <c r="T33" s="111">
        <f t="shared" si="10"/>
        <v>0</v>
      </c>
      <c r="U33" s="111">
        <f t="shared" ref="U33" si="11">U11+U32</f>
        <v>0</v>
      </c>
      <c r="V33" s="111">
        <f t="shared" si="9"/>
        <v>0</v>
      </c>
      <c r="W33" s="111">
        <f t="shared" si="9"/>
        <v>0</v>
      </c>
      <c r="X33" s="111">
        <f>X11+X32</f>
        <v>0</v>
      </c>
      <c r="Y33" s="111">
        <f t="shared" si="9"/>
        <v>0</v>
      </c>
      <c r="Z33" s="111">
        <f t="shared" si="9"/>
        <v>0</v>
      </c>
    </row>
    <row r="34" spans="1:26" ht="30.75" customHeight="1" x14ac:dyDescent="0.2">
      <c r="A34" s="245" t="s">
        <v>444</v>
      </c>
      <c r="B34" s="245"/>
      <c r="C34" s="245"/>
      <c r="D34" s="245"/>
      <c r="E34" s="245"/>
      <c r="F34" s="245"/>
      <c r="G34" s="88">
        <v>27</v>
      </c>
      <c r="H34" s="111">
        <f>SUM(H21:H29)</f>
        <v>0</v>
      </c>
      <c r="I34" s="111">
        <f t="shared" ref="I34:Z34" si="12">SUM(I21:I29)</f>
        <v>0</v>
      </c>
      <c r="J34" s="111">
        <f t="shared" si="12"/>
        <v>0</v>
      </c>
      <c r="K34" s="111">
        <f t="shared" si="12"/>
        <v>0</v>
      </c>
      <c r="L34" s="111">
        <f t="shared" si="12"/>
        <v>0</v>
      </c>
      <c r="M34" s="111">
        <f t="shared" si="12"/>
        <v>0</v>
      </c>
      <c r="N34" s="111">
        <f t="shared" si="12"/>
        <v>0</v>
      </c>
      <c r="O34" s="111">
        <f t="shared" si="12"/>
        <v>0</v>
      </c>
      <c r="P34" s="111">
        <f t="shared" si="12"/>
        <v>0</v>
      </c>
      <c r="Q34" s="111">
        <f t="shared" si="12"/>
        <v>0</v>
      </c>
      <c r="R34" s="111">
        <f t="shared" si="12"/>
        <v>0</v>
      </c>
      <c r="S34" s="111">
        <f t="shared" ref="S34:T34" si="13">SUM(S21:S29)</f>
        <v>0</v>
      </c>
      <c r="T34" s="111">
        <f t="shared" si="13"/>
        <v>0</v>
      </c>
      <c r="U34" s="111">
        <f t="shared" ref="U34" si="14">SUM(U21:U29)</f>
        <v>0</v>
      </c>
      <c r="V34" s="111">
        <f t="shared" si="12"/>
        <v>0</v>
      </c>
      <c r="W34" s="111">
        <f t="shared" si="12"/>
        <v>0</v>
      </c>
      <c r="X34" s="111">
        <f>SUM(X21:X29)</f>
        <v>0</v>
      </c>
      <c r="Y34" s="111">
        <f t="shared" si="12"/>
        <v>0</v>
      </c>
      <c r="Z34" s="111">
        <f t="shared" si="12"/>
        <v>0</v>
      </c>
    </row>
    <row r="35" spans="1:26" x14ac:dyDescent="0.2">
      <c r="A35" s="241" t="s">
        <v>169</v>
      </c>
      <c r="B35" s="237"/>
      <c r="C35" s="237"/>
      <c r="D35" s="237"/>
      <c r="E35" s="237"/>
      <c r="F35" s="237"/>
      <c r="G35" s="237"/>
      <c r="H35" s="237"/>
      <c r="I35" s="237"/>
      <c r="J35" s="237"/>
      <c r="K35" s="237"/>
      <c r="L35" s="237"/>
      <c r="M35" s="237"/>
      <c r="N35" s="237"/>
      <c r="O35" s="237"/>
      <c r="P35" s="237"/>
      <c r="Q35" s="237"/>
      <c r="R35" s="237"/>
      <c r="S35" s="237"/>
      <c r="T35" s="237"/>
      <c r="U35" s="237"/>
      <c r="V35" s="237"/>
      <c r="W35" s="237"/>
      <c r="X35" s="237"/>
      <c r="Y35" s="237"/>
      <c r="Z35" s="237"/>
    </row>
    <row r="36" spans="1:26" ht="12.75" customHeight="1" x14ac:dyDescent="0.2">
      <c r="A36" s="244" t="s">
        <v>445</v>
      </c>
      <c r="B36" s="244"/>
      <c r="C36" s="244"/>
      <c r="D36" s="244"/>
      <c r="E36" s="244"/>
      <c r="F36" s="244"/>
      <c r="G36" s="87">
        <v>28</v>
      </c>
      <c r="H36" s="109"/>
      <c r="I36" s="109"/>
      <c r="J36" s="109"/>
      <c r="K36" s="109"/>
      <c r="L36" s="109"/>
      <c r="M36" s="109"/>
      <c r="N36" s="109"/>
      <c r="O36" s="109"/>
      <c r="P36" s="109"/>
      <c r="Q36" s="109"/>
      <c r="R36" s="109"/>
      <c r="S36" s="109"/>
      <c r="T36" s="109"/>
      <c r="U36" s="109"/>
      <c r="V36" s="109"/>
      <c r="W36" s="109"/>
      <c r="X36" s="110">
        <f>H36+I36+J36+K36-L36+M36+N36+O36+P36+Q36+R36+V36+W36+S36+T36+U36</f>
        <v>0</v>
      </c>
      <c r="Y36" s="109"/>
      <c r="Z36" s="110">
        <f t="shared" ref="Z36:Z38" si="15">X36+Y36</f>
        <v>0</v>
      </c>
    </row>
    <row r="37" spans="1:26" ht="12.75" customHeight="1" x14ac:dyDescent="0.2">
      <c r="A37" s="233" t="s">
        <v>418</v>
      </c>
      <c r="B37" s="233"/>
      <c r="C37" s="233"/>
      <c r="D37" s="233"/>
      <c r="E37" s="233"/>
      <c r="F37" s="233"/>
      <c r="G37" s="87">
        <v>29</v>
      </c>
      <c r="H37" s="109"/>
      <c r="I37" s="109"/>
      <c r="J37" s="109"/>
      <c r="K37" s="109"/>
      <c r="L37" s="109"/>
      <c r="M37" s="109"/>
      <c r="N37" s="109"/>
      <c r="O37" s="109"/>
      <c r="P37" s="109"/>
      <c r="Q37" s="109"/>
      <c r="R37" s="109"/>
      <c r="S37" s="109"/>
      <c r="T37" s="109"/>
      <c r="U37" s="109"/>
      <c r="V37" s="109"/>
      <c r="W37" s="109"/>
      <c r="X37" s="110">
        <f>H37+I37+J37+K37-L37+M37+N37+O37+P37+Q37+R37+V37+W37+S37+T37+U37</f>
        <v>0</v>
      </c>
      <c r="Y37" s="109"/>
      <c r="Z37" s="110">
        <f t="shared" si="15"/>
        <v>0</v>
      </c>
    </row>
    <row r="38" spans="1:26" ht="12.75" customHeight="1" x14ac:dyDescent="0.2">
      <c r="A38" s="233" t="s">
        <v>419</v>
      </c>
      <c r="B38" s="233"/>
      <c r="C38" s="233"/>
      <c r="D38" s="233"/>
      <c r="E38" s="233"/>
      <c r="F38" s="233"/>
      <c r="G38" s="87">
        <v>30</v>
      </c>
      <c r="H38" s="109"/>
      <c r="I38" s="109"/>
      <c r="J38" s="109"/>
      <c r="K38" s="109"/>
      <c r="L38" s="109"/>
      <c r="M38" s="109"/>
      <c r="N38" s="109"/>
      <c r="O38" s="109"/>
      <c r="P38" s="109"/>
      <c r="Q38" s="109"/>
      <c r="R38" s="109"/>
      <c r="S38" s="109"/>
      <c r="T38" s="109"/>
      <c r="U38" s="109"/>
      <c r="V38" s="109"/>
      <c r="W38" s="109"/>
      <c r="X38" s="110">
        <f>H38+I38+J38+K38-L38+M38+N38+O38+P38+Q38+R38+V38+W38+S38+T38+U38</f>
        <v>0</v>
      </c>
      <c r="Y38" s="109"/>
      <c r="Z38" s="110">
        <f t="shared" si="15"/>
        <v>0</v>
      </c>
    </row>
    <row r="39" spans="1:26" ht="25.5" customHeight="1" x14ac:dyDescent="0.2">
      <c r="A39" s="234" t="s">
        <v>446</v>
      </c>
      <c r="B39" s="234"/>
      <c r="C39" s="234"/>
      <c r="D39" s="234"/>
      <c r="E39" s="234"/>
      <c r="F39" s="234"/>
      <c r="G39" s="88">
        <v>31</v>
      </c>
      <c r="H39" s="111">
        <f>H36+H37+H38</f>
        <v>0</v>
      </c>
      <c r="I39" s="111">
        <f t="shared" ref="I39:Z39" si="16">I36+I37+I38</f>
        <v>0</v>
      </c>
      <c r="J39" s="111">
        <f t="shared" si="16"/>
        <v>0</v>
      </c>
      <c r="K39" s="111">
        <f t="shared" si="16"/>
        <v>0</v>
      </c>
      <c r="L39" s="111">
        <f t="shared" si="16"/>
        <v>0</v>
      </c>
      <c r="M39" s="111">
        <f t="shared" si="16"/>
        <v>0</v>
      </c>
      <c r="N39" s="111">
        <f t="shared" si="16"/>
        <v>0</v>
      </c>
      <c r="O39" s="111">
        <f t="shared" si="16"/>
        <v>0</v>
      </c>
      <c r="P39" s="111">
        <f t="shared" si="16"/>
        <v>0</v>
      </c>
      <c r="Q39" s="111">
        <f t="shared" si="16"/>
        <v>0</v>
      </c>
      <c r="R39" s="111">
        <f t="shared" si="16"/>
        <v>0</v>
      </c>
      <c r="S39" s="111">
        <f t="shared" si="16"/>
        <v>0</v>
      </c>
      <c r="T39" s="111">
        <f t="shared" si="16"/>
        <v>0</v>
      </c>
      <c r="U39" s="111">
        <f t="shared" si="16"/>
        <v>0</v>
      </c>
      <c r="V39" s="111">
        <f t="shared" si="16"/>
        <v>0</v>
      </c>
      <c r="W39" s="111">
        <f t="shared" si="16"/>
        <v>0</v>
      </c>
      <c r="X39" s="111">
        <f>X36+X37+X38</f>
        <v>0</v>
      </c>
      <c r="Y39" s="111">
        <f t="shared" si="16"/>
        <v>0</v>
      </c>
      <c r="Z39" s="111">
        <f t="shared" si="16"/>
        <v>0</v>
      </c>
    </row>
    <row r="40" spans="1:26" ht="12.75" customHeight="1" x14ac:dyDescent="0.2">
      <c r="A40" s="233" t="s">
        <v>421</v>
      </c>
      <c r="B40" s="233"/>
      <c r="C40" s="233"/>
      <c r="D40" s="233"/>
      <c r="E40" s="233"/>
      <c r="F40" s="233"/>
      <c r="G40" s="87">
        <v>32</v>
      </c>
      <c r="H40" s="112">
        <v>0</v>
      </c>
      <c r="I40" s="112">
        <v>0</v>
      </c>
      <c r="J40" s="112">
        <v>0</v>
      </c>
      <c r="K40" s="112">
        <v>0</v>
      </c>
      <c r="L40" s="112">
        <v>0</v>
      </c>
      <c r="M40" s="112">
        <v>0</v>
      </c>
      <c r="N40" s="112">
        <v>0</v>
      </c>
      <c r="O40" s="112">
        <v>0</v>
      </c>
      <c r="P40" s="112">
        <v>0</v>
      </c>
      <c r="Q40" s="112">
        <v>0</v>
      </c>
      <c r="R40" s="112">
        <v>0</v>
      </c>
      <c r="S40" s="112">
        <v>0</v>
      </c>
      <c r="T40" s="112">
        <v>0</v>
      </c>
      <c r="U40" s="109"/>
      <c r="V40" s="112">
        <v>0</v>
      </c>
      <c r="W40" s="109"/>
      <c r="X40" s="110">
        <f>H40+I40+J40+K40-L40+M40+N40+O40+P40+Q40+R40+V40+W40+S40+T40+U40</f>
        <v>0</v>
      </c>
      <c r="Y40" s="109"/>
      <c r="Z40" s="110">
        <f t="shared" ref="Z40:Z58" si="17">X40+Y40</f>
        <v>0</v>
      </c>
    </row>
    <row r="41" spans="1:26" ht="12.75" customHeight="1" x14ac:dyDescent="0.2">
      <c r="A41" s="233" t="s">
        <v>422</v>
      </c>
      <c r="B41" s="233"/>
      <c r="C41" s="233"/>
      <c r="D41" s="233"/>
      <c r="E41" s="233"/>
      <c r="F41" s="233"/>
      <c r="G41" s="87">
        <v>33</v>
      </c>
      <c r="H41" s="112">
        <v>0</v>
      </c>
      <c r="I41" s="112">
        <v>0</v>
      </c>
      <c r="J41" s="112">
        <v>0</v>
      </c>
      <c r="K41" s="112">
        <v>0</v>
      </c>
      <c r="L41" s="112">
        <v>0</v>
      </c>
      <c r="M41" s="112">
        <v>0</v>
      </c>
      <c r="N41" s="109"/>
      <c r="O41" s="112">
        <v>0</v>
      </c>
      <c r="P41" s="112">
        <v>0</v>
      </c>
      <c r="Q41" s="112">
        <v>0</v>
      </c>
      <c r="R41" s="112">
        <v>0</v>
      </c>
      <c r="S41" s="112">
        <v>0</v>
      </c>
      <c r="T41" s="109"/>
      <c r="U41" s="109"/>
      <c r="V41" s="112">
        <v>0</v>
      </c>
      <c r="W41" s="112">
        <v>0</v>
      </c>
      <c r="X41" s="110">
        <f t="shared" ref="X41:X58" si="18">H41+I41+J41+K41-L41+M41+N41+O41+P41+Q41+R41+V41+W41+S41+T41+U41</f>
        <v>0</v>
      </c>
      <c r="Y41" s="109"/>
      <c r="Z41" s="110">
        <f t="shared" si="17"/>
        <v>0</v>
      </c>
    </row>
    <row r="42" spans="1:26" ht="27" customHeight="1" x14ac:dyDescent="0.2">
      <c r="A42" s="233" t="s">
        <v>423</v>
      </c>
      <c r="B42" s="233"/>
      <c r="C42" s="233"/>
      <c r="D42" s="233"/>
      <c r="E42" s="233"/>
      <c r="F42" s="233"/>
      <c r="G42" s="87">
        <v>34</v>
      </c>
      <c r="H42" s="112">
        <v>0</v>
      </c>
      <c r="I42" s="112">
        <v>0</v>
      </c>
      <c r="J42" s="112">
        <v>0</v>
      </c>
      <c r="K42" s="112">
        <v>0</v>
      </c>
      <c r="L42" s="112">
        <v>0</v>
      </c>
      <c r="M42" s="112">
        <v>0</v>
      </c>
      <c r="N42" s="112">
        <v>0</v>
      </c>
      <c r="O42" s="109"/>
      <c r="P42" s="112">
        <v>0</v>
      </c>
      <c r="Q42" s="112">
        <v>0</v>
      </c>
      <c r="R42" s="112">
        <v>0</v>
      </c>
      <c r="S42" s="112">
        <v>0</v>
      </c>
      <c r="T42" s="112">
        <v>0</v>
      </c>
      <c r="U42" s="109"/>
      <c r="V42" s="109"/>
      <c r="W42" s="109"/>
      <c r="X42" s="110">
        <f t="shared" si="18"/>
        <v>0</v>
      </c>
      <c r="Y42" s="109"/>
      <c r="Z42" s="110">
        <f t="shared" si="17"/>
        <v>0</v>
      </c>
    </row>
    <row r="43" spans="1:26" ht="20.25" customHeight="1" x14ac:dyDescent="0.2">
      <c r="A43" s="233" t="s">
        <v>424</v>
      </c>
      <c r="B43" s="233"/>
      <c r="C43" s="233"/>
      <c r="D43" s="233"/>
      <c r="E43" s="233"/>
      <c r="F43" s="233"/>
      <c r="G43" s="87">
        <v>35</v>
      </c>
      <c r="H43" s="112">
        <v>0</v>
      </c>
      <c r="I43" s="112">
        <v>0</v>
      </c>
      <c r="J43" s="112">
        <v>0</v>
      </c>
      <c r="K43" s="112">
        <v>0</v>
      </c>
      <c r="L43" s="112">
        <v>0</v>
      </c>
      <c r="M43" s="112">
        <v>0</v>
      </c>
      <c r="N43" s="112">
        <v>0</v>
      </c>
      <c r="O43" s="112">
        <v>0</v>
      </c>
      <c r="P43" s="109"/>
      <c r="Q43" s="112">
        <v>0</v>
      </c>
      <c r="R43" s="112">
        <v>0</v>
      </c>
      <c r="S43" s="112">
        <v>0</v>
      </c>
      <c r="T43" s="112">
        <v>0</v>
      </c>
      <c r="U43" s="109"/>
      <c r="V43" s="109"/>
      <c r="W43" s="109"/>
      <c r="X43" s="110">
        <f t="shared" si="18"/>
        <v>0</v>
      </c>
      <c r="Y43" s="109"/>
      <c r="Z43" s="110">
        <f t="shared" si="17"/>
        <v>0</v>
      </c>
    </row>
    <row r="44" spans="1:26" ht="21" customHeight="1" x14ac:dyDescent="0.2">
      <c r="A44" s="233" t="s">
        <v>425</v>
      </c>
      <c r="B44" s="233"/>
      <c r="C44" s="233"/>
      <c r="D44" s="233"/>
      <c r="E44" s="233"/>
      <c r="F44" s="233"/>
      <c r="G44" s="87">
        <v>36</v>
      </c>
      <c r="H44" s="112">
        <v>0</v>
      </c>
      <c r="I44" s="112">
        <v>0</v>
      </c>
      <c r="J44" s="112">
        <v>0</v>
      </c>
      <c r="K44" s="112">
        <v>0</v>
      </c>
      <c r="L44" s="112">
        <v>0</v>
      </c>
      <c r="M44" s="112">
        <v>0</v>
      </c>
      <c r="N44" s="112">
        <v>0</v>
      </c>
      <c r="O44" s="112">
        <v>0</v>
      </c>
      <c r="P44" s="112">
        <v>0</v>
      </c>
      <c r="Q44" s="109"/>
      <c r="R44" s="112">
        <v>0</v>
      </c>
      <c r="S44" s="112">
        <v>0</v>
      </c>
      <c r="T44" s="112">
        <v>0</v>
      </c>
      <c r="U44" s="109"/>
      <c r="V44" s="109"/>
      <c r="W44" s="109"/>
      <c r="X44" s="110">
        <f t="shared" si="18"/>
        <v>0</v>
      </c>
      <c r="Y44" s="109"/>
      <c r="Z44" s="110">
        <f t="shared" si="17"/>
        <v>0</v>
      </c>
    </row>
    <row r="45" spans="1:26" ht="29.25" customHeight="1" x14ac:dyDescent="0.2">
      <c r="A45" s="233" t="s">
        <v>426</v>
      </c>
      <c r="B45" s="233"/>
      <c r="C45" s="233"/>
      <c r="D45" s="233"/>
      <c r="E45" s="233"/>
      <c r="F45" s="233"/>
      <c r="G45" s="87">
        <v>37</v>
      </c>
      <c r="H45" s="112">
        <v>0</v>
      </c>
      <c r="I45" s="112">
        <v>0</v>
      </c>
      <c r="J45" s="112">
        <v>0</v>
      </c>
      <c r="K45" s="112">
        <v>0</v>
      </c>
      <c r="L45" s="112">
        <v>0</v>
      </c>
      <c r="M45" s="112">
        <v>0</v>
      </c>
      <c r="N45" s="112">
        <v>0</v>
      </c>
      <c r="O45" s="112">
        <v>0</v>
      </c>
      <c r="P45" s="112">
        <v>0</v>
      </c>
      <c r="Q45" s="112">
        <v>0</v>
      </c>
      <c r="R45" s="109"/>
      <c r="S45" s="109"/>
      <c r="T45" s="109"/>
      <c r="U45" s="109"/>
      <c r="V45" s="109"/>
      <c r="W45" s="109"/>
      <c r="X45" s="110">
        <f t="shared" si="18"/>
        <v>0</v>
      </c>
      <c r="Y45" s="109"/>
      <c r="Z45" s="110">
        <f t="shared" si="17"/>
        <v>0</v>
      </c>
    </row>
    <row r="46" spans="1:26" ht="21" customHeight="1" x14ac:dyDescent="0.2">
      <c r="A46" s="233" t="s">
        <v>427</v>
      </c>
      <c r="B46" s="233"/>
      <c r="C46" s="233"/>
      <c r="D46" s="233"/>
      <c r="E46" s="233"/>
      <c r="F46" s="233"/>
      <c r="G46" s="87">
        <v>38</v>
      </c>
      <c r="H46" s="112">
        <v>0</v>
      </c>
      <c r="I46" s="112">
        <v>0</v>
      </c>
      <c r="J46" s="112">
        <v>0</v>
      </c>
      <c r="K46" s="112">
        <v>0</v>
      </c>
      <c r="L46" s="112">
        <v>0</v>
      </c>
      <c r="M46" s="112">
        <v>0</v>
      </c>
      <c r="N46" s="109"/>
      <c r="O46" s="109"/>
      <c r="P46" s="109"/>
      <c r="Q46" s="109"/>
      <c r="R46" s="109"/>
      <c r="S46" s="109"/>
      <c r="T46" s="109"/>
      <c r="U46" s="109"/>
      <c r="V46" s="109"/>
      <c r="W46" s="109"/>
      <c r="X46" s="110">
        <f t="shared" si="18"/>
        <v>0</v>
      </c>
      <c r="Y46" s="109"/>
      <c r="Z46" s="110">
        <f t="shared" si="17"/>
        <v>0</v>
      </c>
    </row>
    <row r="47" spans="1:26" ht="12.75" customHeight="1" x14ac:dyDescent="0.2">
      <c r="A47" s="233" t="s">
        <v>428</v>
      </c>
      <c r="B47" s="233"/>
      <c r="C47" s="233"/>
      <c r="D47" s="233"/>
      <c r="E47" s="233"/>
      <c r="F47" s="233"/>
      <c r="G47" s="87">
        <v>39</v>
      </c>
      <c r="H47" s="112">
        <v>0</v>
      </c>
      <c r="I47" s="112">
        <v>0</v>
      </c>
      <c r="J47" s="112">
        <v>0</v>
      </c>
      <c r="K47" s="112">
        <v>0</v>
      </c>
      <c r="L47" s="112">
        <v>0</v>
      </c>
      <c r="M47" s="112">
        <v>0</v>
      </c>
      <c r="N47" s="109"/>
      <c r="O47" s="109"/>
      <c r="P47" s="109"/>
      <c r="Q47" s="109"/>
      <c r="R47" s="109"/>
      <c r="S47" s="109"/>
      <c r="T47" s="109"/>
      <c r="U47" s="109"/>
      <c r="V47" s="109"/>
      <c r="W47" s="109"/>
      <c r="X47" s="110">
        <f t="shared" si="18"/>
        <v>0</v>
      </c>
      <c r="Y47" s="109"/>
      <c r="Z47" s="110">
        <f t="shared" si="17"/>
        <v>0</v>
      </c>
    </row>
    <row r="48" spans="1:26" ht="12.75" customHeight="1" x14ac:dyDescent="0.2">
      <c r="A48" s="233" t="s">
        <v>429</v>
      </c>
      <c r="B48" s="233"/>
      <c r="C48" s="233"/>
      <c r="D48" s="233"/>
      <c r="E48" s="233"/>
      <c r="F48" s="233"/>
      <c r="G48" s="87">
        <v>40</v>
      </c>
      <c r="H48" s="109"/>
      <c r="I48" s="109"/>
      <c r="J48" s="109"/>
      <c r="K48" s="109"/>
      <c r="L48" s="109"/>
      <c r="M48" s="109"/>
      <c r="N48" s="109"/>
      <c r="O48" s="109"/>
      <c r="P48" s="109"/>
      <c r="Q48" s="109"/>
      <c r="R48" s="109"/>
      <c r="S48" s="109"/>
      <c r="T48" s="109"/>
      <c r="U48" s="109"/>
      <c r="V48" s="109"/>
      <c r="W48" s="109"/>
      <c r="X48" s="110">
        <f t="shared" si="18"/>
        <v>0</v>
      </c>
      <c r="Y48" s="109"/>
      <c r="Z48" s="110">
        <f t="shared" si="17"/>
        <v>0</v>
      </c>
    </row>
    <row r="49" spans="1:26" ht="12.75" customHeight="1" x14ac:dyDescent="0.2">
      <c r="A49" s="233" t="s">
        <v>430</v>
      </c>
      <c r="B49" s="233"/>
      <c r="C49" s="233"/>
      <c r="D49" s="233"/>
      <c r="E49" s="233"/>
      <c r="F49" s="233"/>
      <c r="G49" s="87">
        <v>41</v>
      </c>
      <c r="H49" s="112">
        <v>0</v>
      </c>
      <c r="I49" s="112">
        <v>0</v>
      </c>
      <c r="J49" s="112">
        <v>0</v>
      </c>
      <c r="K49" s="112">
        <v>0</v>
      </c>
      <c r="L49" s="112">
        <v>0</v>
      </c>
      <c r="M49" s="112">
        <v>0</v>
      </c>
      <c r="N49" s="109"/>
      <c r="O49" s="109"/>
      <c r="P49" s="109"/>
      <c r="Q49" s="109"/>
      <c r="R49" s="109"/>
      <c r="S49" s="109"/>
      <c r="T49" s="109"/>
      <c r="U49" s="109"/>
      <c r="V49" s="109"/>
      <c r="W49" s="109"/>
      <c r="X49" s="110">
        <f t="shared" si="18"/>
        <v>0</v>
      </c>
      <c r="Y49" s="109"/>
      <c r="Z49" s="110">
        <f t="shared" si="17"/>
        <v>0</v>
      </c>
    </row>
    <row r="50" spans="1:26" ht="24" customHeight="1" x14ac:dyDescent="0.2">
      <c r="A50" s="233" t="s">
        <v>431</v>
      </c>
      <c r="B50" s="233"/>
      <c r="C50" s="233"/>
      <c r="D50" s="233"/>
      <c r="E50" s="233"/>
      <c r="F50" s="233"/>
      <c r="G50" s="87">
        <v>42</v>
      </c>
      <c r="H50" s="109"/>
      <c r="I50" s="109"/>
      <c r="J50" s="109"/>
      <c r="K50" s="109"/>
      <c r="L50" s="109"/>
      <c r="M50" s="109"/>
      <c r="N50" s="109"/>
      <c r="O50" s="109"/>
      <c r="P50" s="109"/>
      <c r="Q50" s="109"/>
      <c r="R50" s="109"/>
      <c r="S50" s="109"/>
      <c r="T50" s="109"/>
      <c r="U50" s="109"/>
      <c r="V50" s="109"/>
      <c r="W50" s="109"/>
      <c r="X50" s="110">
        <f t="shared" si="18"/>
        <v>0</v>
      </c>
      <c r="Y50" s="109"/>
      <c r="Z50" s="110">
        <f t="shared" si="17"/>
        <v>0</v>
      </c>
    </row>
    <row r="51" spans="1:26" ht="26.25" customHeight="1" x14ac:dyDescent="0.2">
      <c r="A51" s="233" t="s">
        <v>432</v>
      </c>
      <c r="B51" s="233"/>
      <c r="C51" s="233"/>
      <c r="D51" s="233"/>
      <c r="E51" s="233"/>
      <c r="F51" s="233"/>
      <c r="G51" s="87">
        <v>43</v>
      </c>
      <c r="H51" s="109"/>
      <c r="I51" s="109"/>
      <c r="J51" s="109"/>
      <c r="K51" s="109"/>
      <c r="L51" s="109"/>
      <c r="M51" s="109"/>
      <c r="N51" s="109"/>
      <c r="O51" s="109"/>
      <c r="P51" s="109"/>
      <c r="Q51" s="109"/>
      <c r="R51" s="109"/>
      <c r="S51" s="109"/>
      <c r="T51" s="109"/>
      <c r="U51" s="109"/>
      <c r="V51" s="109"/>
      <c r="W51" s="109"/>
      <c r="X51" s="110">
        <f t="shared" si="18"/>
        <v>0</v>
      </c>
      <c r="Y51" s="109"/>
      <c r="Z51" s="110">
        <f t="shared" si="17"/>
        <v>0</v>
      </c>
    </row>
    <row r="52" spans="1:26" ht="22.5" customHeight="1" x14ac:dyDescent="0.2">
      <c r="A52" s="233" t="s">
        <v>433</v>
      </c>
      <c r="B52" s="233"/>
      <c r="C52" s="233"/>
      <c r="D52" s="233"/>
      <c r="E52" s="233"/>
      <c r="F52" s="233"/>
      <c r="G52" s="87">
        <v>44</v>
      </c>
      <c r="H52" s="109"/>
      <c r="I52" s="109"/>
      <c r="J52" s="109"/>
      <c r="K52" s="109"/>
      <c r="L52" s="109"/>
      <c r="M52" s="109"/>
      <c r="N52" s="109"/>
      <c r="O52" s="109"/>
      <c r="P52" s="109"/>
      <c r="Q52" s="109"/>
      <c r="R52" s="109"/>
      <c r="S52" s="109"/>
      <c r="T52" s="109"/>
      <c r="U52" s="109"/>
      <c r="V52" s="109"/>
      <c r="W52" s="109"/>
      <c r="X52" s="110">
        <f t="shared" si="18"/>
        <v>0</v>
      </c>
      <c r="Y52" s="109"/>
      <c r="Z52" s="110">
        <f t="shared" si="17"/>
        <v>0</v>
      </c>
    </row>
    <row r="53" spans="1:26" ht="12.75" customHeight="1" x14ac:dyDescent="0.2">
      <c r="A53" s="233" t="s">
        <v>434</v>
      </c>
      <c r="B53" s="233"/>
      <c r="C53" s="233"/>
      <c r="D53" s="233"/>
      <c r="E53" s="233"/>
      <c r="F53" s="233"/>
      <c r="G53" s="87">
        <v>45</v>
      </c>
      <c r="H53" s="109"/>
      <c r="I53" s="109"/>
      <c r="J53" s="109"/>
      <c r="K53" s="109"/>
      <c r="L53" s="109"/>
      <c r="M53" s="109"/>
      <c r="N53" s="109"/>
      <c r="O53" s="109"/>
      <c r="P53" s="109"/>
      <c r="Q53" s="109"/>
      <c r="R53" s="109"/>
      <c r="S53" s="109"/>
      <c r="T53" s="109"/>
      <c r="U53" s="109"/>
      <c r="V53" s="109"/>
      <c r="W53" s="109"/>
      <c r="X53" s="110">
        <f t="shared" si="18"/>
        <v>0</v>
      </c>
      <c r="Y53" s="109"/>
      <c r="Z53" s="110">
        <f t="shared" si="17"/>
        <v>0</v>
      </c>
    </row>
    <row r="54" spans="1:26" ht="12.75" customHeight="1" x14ac:dyDescent="0.2">
      <c r="A54" s="233" t="s">
        <v>435</v>
      </c>
      <c r="B54" s="233"/>
      <c r="C54" s="233"/>
      <c r="D54" s="233"/>
      <c r="E54" s="233"/>
      <c r="F54" s="233"/>
      <c r="G54" s="87">
        <v>46</v>
      </c>
      <c r="H54" s="109"/>
      <c r="I54" s="109"/>
      <c r="J54" s="109"/>
      <c r="K54" s="109"/>
      <c r="L54" s="109"/>
      <c r="M54" s="109"/>
      <c r="N54" s="109"/>
      <c r="O54" s="109"/>
      <c r="P54" s="109"/>
      <c r="Q54" s="109"/>
      <c r="R54" s="109"/>
      <c r="S54" s="109"/>
      <c r="T54" s="109"/>
      <c r="U54" s="109"/>
      <c r="V54" s="109"/>
      <c r="W54" s="109"/>
      <c r="X54" s="110">
        <f t="shared" si="18"/>
        <v>0</v>
      </c>
      <c r="Y54" s="109"/>
      <c r="Z54" s="110">
        <f t="shared" si="17"/>
        <v>0</v>
      </c>
    </row>
    <row r="55" spans="1:26" ht="12.75" customHeight="1" x14ac:dyDescent="0.2">
      <c r="A55" s="233" t="s">
        <v>447</v>
      </c>
      <c r="B55" s="233"/>
      <c r="C55" s="233"/>
      <c r="D55" s="233"/>
      <c r="E55" s="233"/>
      <c r="F55" s="233"/>
      <c r="G55" s="87">
        <v>47</v>
      </c>
      <c r="H55" s="109"/>
      <c r="I55" s="109"/>
      <c r="J55" s="109"/>
      <c r="K55" s="109"/>
      <c r="L55" s="109"/>
      <c r="M55" s="109"/>
      <c r="N55" s="109"/>
      <c r="O55" s="109"/>
      <c r="P55" s="109"/>
      <c r="Q55" s="109"/>
      <c r="R55" s="109"/>
      <c r="S55" s="109"/>
      <c r="T55" s="109"/>
      <c r="U55" s="109"/>
      <c r="V55" s="109"/>
      <c r="W55" s="109"/>
      <c r="X55" s="110">
        <f t="shared" si="18"/>
        <v>0</v>
      </c>
      <c r="Y55" s="109"/>
      <c r="Z55" s="110">
        <f t="shared" si="17"/>
        <v>0</v>
      </c>
    </row>
    <row r="56" spans="1:26" ht="12.75" customHeight="1" x14ac:dyDescent="0.2">
      <c r="A56" s="233" t="s">
        <v>437</v>
      </c>
      <c r="B56" s="233"/>
      <c r="C56" s="233"/>
      <c r="D56" s="233"/>
      <c r="E56" s="233"/>
      <c r="F56" s="233"/>
      <c r="G56" s="87">
        <v>48</v>
      </c>
      <c r="H56" s="109"/>
      <c r="I56" s="109"/>
      <c r="J56" s="109"/>
      <c r="K56" s="109"/>
      <c r="L56" s="109"/>
      <c r="M56" s="109"/>
      <c r="N56" s="109"/>
      <c r="O56" s="109"/>
      <c r="P56" s="109"/>
      <c r="Q56" s="109"/>
      <c r="R56" s="109"/>
      <c r="S56" s="109"/>
      <c r="T56" s="109"/>
      <c r="U56" s="109"/>
      <c r="V56" s="109"/>
      <c r="W56" s="109"/>
      <c r="X56" s="110">
        <f t="shared" si="18"/>
        <v>0</v>
      </c>
      <c r="Y56" s="109"/>
      <c r="Z56" s="110">
        <f t="shared" si="17"/>
        <v>0</v>
      </c>
    </row>
    <row r="57" spans="1:26" ht="12.75" customHeight="1" x14ac:dyDescent="0.2">
      <c r="A57" s="233" t="s">
        <v>448</v>
      </c>
      <c r="B57" s="233"/>
      <c r="C57" s="233"/>
      <c r="D57" s="233"/>
      <c r="E57" s="233"/>
      <c r="F57" s="233"/>
      <c r="G57" s="87">
        <v>49</v>
      </c>
      <c r="H57" s="109"/>
      <c r="I57" s="109"/>
      <c r="J57" s="109"/>
      <c r="K57" s="109"/>
      <c r="L57" s="109"/>
      <c r="M57" s="109"/>
      <c r="N57" s="109"/>
      <c r="O57" s="109"/>
      <c r="P57" s="109"/>
      <c r="Q57" s="109"/>
      <c r="R57" s="109"/>
      <c r="S57" s="109"/>
      <c r="T57" s="109"/>
      <c r="U57" s="109"/>
      <c r="V57" s="109"/>
      <c r="W57" s="109"/>
      <c r="X57" s="110">
        <f t="shared" si="18"/>
        <v>0</v>
      </c>
      <c r="Y57" s="109"/>
      <c r="Z57" s="110">
        <f t="shared" si="17"/>
        <v>0</v>
      </c>
    </row>
    <row r="58" spans="1:26" ht="12.75" customHeight="1" x14ac:dyDescent="0.2">
      <c r="A58" s="233" t="s">
        <v>439</v>
      </c>
      <c r="B58" s="233"/>
      <c r="C58" s="233"/>
      <c r="D58" s="233"/>
      <c r="E58" s="233"/>
      <c r="F58" s="233"/>
      <c r="G58" s="87">
        <v>50</v>
      </c>
      <c r="H58" s="109"/>
      <c r="I58" s="109"/>
      <c r="J58" s="109"/>
      <c r="K58" s="109"/>
      <c r="L58" s="109"/>
      <c r="M58" s="109"/>
      <c r="N58" s="109"/>
      <c r="O58" s="109"/>
      <c r="P58" s="109"/>
      <c r="Q58" s="109"/>
      <c r="R58" s="109"/>
      <c r="S58" s="109"/>
      <c r="T58" s="109"/>
      <c r="U58" s="109"/>
      <c r="V58" s="109"/>
      <c r="W58" s="109"/>
      <c r="X58" s="110">
        <f t="shared" si="18"/>
        <v>0</v>
      </c>
      <c r="Y58" s="109"/>
      <c r="Z58" s="110">
        <f t="shared" si="17"/>
        <v>0</v>
      </c>
    </row>
    <row r="59" spans="1:26" ht="24" customHeight="1" x14ac:dyDescent="0.2">
      <c r="A59" s="234" t="s">
        <v>449</v>
      </c>
      <c r="B59" s="234"/>
      <c r="C59" s="234"/>
      <c r="D59" s="234"/>
      <c r="E59" s="234"/>
      <c r="F59" s="234"/>
      <c r="G59" s="88">
        <v>51</v>
      </c>
      <c r="H59" s="111">
        <f t="shared" ref="H59:R59" si="19">SUM(H39:H58)</f>
        <v>0</v>
      </c>
      <c r="I59" s="111">
        <f t="shared" si="19"/>
        <v>0</v>
      </c>
      <c r="J59" s="111">
        <f t="shared" si="19"/>
        <v>0</v>
      </c>
      <c r="K59" s="111">
        <f t="shared" si="19"/>
        <v>0</v>
      </c>
      <c r="L59" s="111">
        <f t="shared" si="19"/>
        <v>0</v>
      </c>
      <c r="M59" s="111">
        <f t="shared" si="19"/>
        <v>0</v>
      </c>
      <c r="N59" s="111">
        <f t="shared" si="19"/>
        <v>0</v>
      </c>
      <c r="O59" s="111">
        <f t="shared" si="19"/>
        <v>0</v>
      </c>
      <c r="P59" s="111">
        <f t="shared" si="19"/>
        <v>0</v>
      </c>
      <c r="Q59" s="111">
        <f t="shared" si="19"/>
        <v>0</v>
      </c>
      <c r="R59" s="111">
        <f t="shared" si="19"/>
        <v>0</v>
      </c>
      <c r="S59" s="111">
        <f t="shared" ref="S59:U59" si="20">SUM(S39:S58)</f>
        <v>0</v>
      </c>
      <c r="T59" s="111">
        <f t="shared" si="20"/>
        <v>0</v>
      </c>
      <c r="U59" s="111">
        <f t="shared" si="20"/>
        <v>0</v>
      </c>
      <c r="V59" s="111">
        <f>SUM(V39:V58)</f>
        <v>0</v>
      </c>
      <c r="W59" s="111">
        <f>SUM(W39:W58)</f>
        <v>0</v>
      </c>
      <c r="X59" s="111">
        <f>SUM(X39:X58)</f>
        <v>0</v>
      </c>
      <c r="Y59" s="111">
        <f>SUM(Y39:Y58)</f>
        <v>0</v>
      </c>
      <c r="Z59" s="111">
        <f>SUM(Z39:Z58)</f>
        <v>0</v>
      </c>
    </row>
    <row r="60" spans="1:26" x14ac:dyDescent="0.2">
      <c r="A60" s="241" t="s">
        <v>441</v>
      </c>
      <c r="B60" s="243"/>
      <c r="C60" s="243"/>
      <c r="D60" s="243"/>
      <c r="E60" s="243"/>
      <c r="F60" s="243"/>
      <c r="G60" s="243"/>
      <c r="H60" s="243"/>
      <c r="I60" s="243"/>
      <c r="J60" s="243"/>
      <c r="K60" s="243"/>
      <c r="L60" s="243"/>
      <c r="M60" s="243"/>
      <c r="N60" s="243"/>
      <c r="O60" s="243"/>
      <c r="P60" s="243"/>
      <c r="Q60" s="243"/>
      <c r="R60" s="243"/>
      <c r="S60" s="243"/>
      <c r="T60" s="243"/>
      <c r="U60" s="243"/>
      <c r="V60" s="243"/>
      <c r="W60" s="243"/>
      <c r="X60" s="243"/>
      <c r="Y60" s="243"/>
      <c r="Z60" s="243"/>
    </row>
    <row r="61" spans="1:26" ht="31.5" customHeight="1" x14ac:dyDescent="0.2">
      <c r="A61" s="245" t="s">
        <v>450</v>
      </c>
      <c r="B61" s="245"/>
      <c r="C61" s="245"/>
      <c r="D61" s="245"/>
      <c r="E61" s="245"/>
      <c r="F61" s="245"/>
      <c r="G61" s="88">
        <v>52</v>
      </c>
      <c r="H61" s="111">
        <f t="shared" ref="H61:R61" si="21">SUM(H41:H49)</f>
        <v>0</v>
      </c>
      <c r="I61" s="111">
        <f t="shared" si="21"/>
        <v>0</v>
      </c>
      <c r="J61" s="111">
        <f t="shared" si="21"/>
        <v>0</v>
      </c>
      <c r="K61" s="111">
        <f t="shared" si="21"/>
        <v>0</v>
      </c>
      <c r="L61" s="111">
        <f t="shared" si="21"/>
        <v>0</v>
      </c>
      <c r="M61" s="111">
        <f t="shared" si="21"/>
        <v>0</v>
      </c>
      <c r="N61" s="111">
        <f t="shared" si="21"/>
        <v>0</v>
      </c>
      <c r="O61" s="111">
        <f t="shared" si="21"/>
        <v>0</v>
      </c>
      <c r="P61" s="111">
        <f t="shared" si="21"/>
        <v>0</v>
      </c>
      <c r="Q61" s="111">
        <f t="shared" si="21"/>
        <v>0</v>
      </c>
      <c r="R61" s="111">
        <f t="shared" si="21"/>
        <v>0</v>
      </c>
      <c r="S61" s="111">
        <f t="shared" ref="S61:T61" si="22">SUM(S41:S49)</f>
        <v>0</v>
      </c>
      <c r="T61" s="111">
        <f t="shared" si="22"/>
        <v>0</v>
      </c>
      <c r="U61" s="111">
        <f t="shared" ref="U61" si="23">SUM(U41:U49)</f>
        <v>0</v>
      </c>
      <c r="V61" s="111">
        <f>SUM(V41:V49)</f>
        <v>0</v>
      </c>
      <c r="W61" s="111">
        <f>SUM(W41:W49)</f>
        <v>0</v>
      </c>
      <c r="X61" s="111">
        <f>SUM(X41:X49)</f>
        <v>0</v>
      </c>
      <c r="Y61" s="111">
        <f>SUM(Y41:Y49)</f>
        <v>0</v>
      </c>
      <c r="Z61" s="111">
        <f>SUM(Z41:Z49)</f>
        <v>0</v>
      </c>
    </row>
    <row r="62" spans="1:26" ht="27.75" customHeight="1" x14ac:dyDescent="0.2">
      <c r="A62" s="245" t="s">
        <v>451</v>
      </c>
      <c r="B62" s="245"/>
      <c r="C62" s="245"/>
      <c r="D62" s="245"/>
      <c r="E62" s="245"/>
      <c r="F62" s="245"/>
      <c r="G62" s="88">
        <v>53</v>
      </c>
      <c r="H62" s="111">
        <f t="shared" ref="H62:R62" si="24">H40+H61</f>
        <v>0</v>
      </c>
      <c r="I62" s="111">
        <f t="shared" si="24"/>
        <v>0</v>
      </c>
      <c r="J62" s="111">
        <f t="shared" si="24"/>
        <v>0</v>
      </c>
      <c r="K62" s="111">
        <f t="shared" si="24"/>
        <v>0</v>
      </c>
      <c r="L62" s="111">
        <f t="shared" si="24"/>
        <v>0</v>
      </c>
      <c r="M62" s="111">
        <f t="shared" si="24"/>
        <v>0</v>
      </c>
      <c r="N62" s="111">
        <f t="shared" si="24"/>
        <v>0</v>
      </c>
      <c r="O62" s="111">
        <f t="shared" si="24"/>
        <v>0</v>
      </c>
      <c r="P62" s="111">
        <f t="shared" si="24"/>
        <v>0</v>
      </c>
      <c r="Q62" s="111">
        <f t="shared" si="24"/>
        <v>0</v>
      </c>
      <c r="R62" s="111">
        <f t="shared" si="24"/>
        <v>0</v>
      </c>
      <c r="S62" s="111">
        <f t="shared" ref="S62:T62" si="25">S40+S61</f>
        <v>0</v>
      </c>
      <c r="T62" s="111">
        <f t="shared" si="25"/>
        <v>0</v>
      </c>
      <c r="U62" s="111">
        <f t="shared" ref="U62" si="26">U40+U61</f>
        <v>0</v>
      </c>
      <c r="V62" s="111">
        <f>V40+V61</f>
        <v>0</v>
      </c>
      <c r="W62" s="111">
        <f>W40+W61</f>
        <v>0</v>
      </c>
      <c r="X62" s="111">
        <f>X40+X61</f>
        <v>0</v>
      </c>
      <c r="Y62" s="111">
        <f>Y40+Y61</f>
        <v>0</v>
      </c>
      <c r="Z62" s="111">
        <f>Z40+Z61</f>
        <v>0</v>
      </c>
    </row>
    <row r="63" spans="1:26" ht="29.25" customHeight="1" x14ac:dyDescent="0.2">
      <c r="A63" s="245" t="s">
        <v>452</v>
      </c>
      <c r="B63" s="245"/>
      <c r="C63" s="245"/>
      <c r="D63" s="245"/>
      <c r="E63" s="245"/>
      <c r="F63" s="245"/>
      <c r="G63" s="88">
        <v>54</v>
      </c>
      <c r="H63" s="111">
        <f t="shared" ref="H63:R63" si="27">SUM(H50:H58)</f>
        <v>0</v>
      </c>
      <c r="I63" s="111">
        <f t="shared" si="27"/>
        <v>0</v>
      </c>
      <c r="J63" s="111">
        <f t="shared" si="27"/>
        <v>0</v>
      </c>
      <c r="K63" s="111">
        <f t="shared" si="27"/>
        <v>0</v>
      </c>
      <c r="L63" s="111">
        <f t="shared" si="27"/>
        <v>0</v>
      </c>
      <c r="M63" s="111">
        <f t="shared" si="27"/>
        <v>0</v>
      </c>
      <c r="N63" s="111">
        <f t="shared" si="27"/>
        <v>0</v>
      </c>
      <c r="O63" s="111">
        <f t="shared" si="27"/>
        <v>0</v>
      </c>
      <c r="P63" s="111">
        <f t="shared" si="27"/>
        <v>0</v>
      </c>
      <c r="Q63" s="111">
        <f t="shared" si="27"/>
        <v>0</v>
      </c>
      <c r="R63" s="111">
        <f t="shared" si="27"/>
        <v>0</v>
      </c>
      <c r="S63" s="111">
        <f t="shared" ref="S63:T63" si="28">SUM(S50:S58)</f>
        <v>0</v>
      </c>
      <c r="T63" s="111">
        <f t="shared" si="28"/>
        <v>0</v>
      </c>
      <c r="U63" s="111">
        <f t="shared" ref="U63" si="29">SUM(U50:U58)</f>
        <v>0</v>
      </c>
      <c r="V63" s="111">
        <f>SUM(V50:V58)</f>
        <v>0</v>
      </c>
      <c r="W63" s="111">
        <f>SUM(W50:W58)</f>
        <v>0</v>
      </c>
      <c r="X63" s="111">
        <f>SUM(X50:X58)</f>
        <v>0</v>
      </c>
      <c r="Y63" s="111">
        <f>SUM(Y50:Y58)</f>
        <v>0</v>
      </c>
      <c r="Z63" s="111">
        <f>SUM(Z50:Z58)</f>
        <v>0</v>
      </c>
    </row>
  </sheetData>
  <sheetProtection algorithmName="SHA-512" hashValue="Kd6aMzwXdfxwVIMhFsRKBNjBk1SppPTVT9/enr2GV2WthfHCKUeiFPRiVToxCqaw8FcwpdqusxzE5ShK9yb3LA==" saltValue="A3pt2aJYeGpDHWfFuF9Xp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G2">
    <cfRule type="cellIs" dxfId="1" priority="2" stopIfTrue="1" operator="lessThan">
      <formula>#REF!</formula>
    </cfRule>
  </conditionalFormatting>
  <conditionalFormatting sqref="H32:Z34 H61:Z63 H7:Z30 H36:Z59">
    <cfRule type="cellIs" dxfId="0" priority="1" stopIfTrue="1" operator="notEqual">
      <formula>ROUND(H7,0)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25" right="0.25" top="0.75" bottom="0.75" header="0.3" footer="0.3"/>
  <pageSetup paperSize="9" scale="4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28"/>
  <sheetViews>
    <sheetView zoomScale="69" zoomScaleNormal="69" workbookViewId="0">
      <selection sqref="A1:G28"/>
    </sheetView>
  </sheetViews>
  <sheetFormatPr defaultRowHeight="12.75" x14ac:dyDescent="0.2"/>
  <cols>
    <col min="1" max="6" width="10.85546875" customWidth="1"/>
    <col min="7" max="7" width="76.5703125" customWidth="1"/>
  </cols>
  <sheetData>
    <row r="1" spans="1:7" ht="12.6" customHeight="1" x14ac:dyDescent="0.2">
      <c r="A1" s="246" t="s">
        <v>453</v>
      </c>
      <c r="B1" s="247"/>
      <c r="C1" s="247"/>
      <c r="D1" s="247"/>
      <c r="E1" s="247"/>
      <c r="F1" s="247"/>
      <c r="G1" s="247"/>
    </row>
    <row r="2" spans="1:7" x14ac:dyDescent="0.2">
      <c r="A2" s="247"/>
      <c r="B2" s="247"/>
      <c r="C2" s="247"/>
      <c r="D2" s="247"/>
      <c r="E2" s="247"/>
      <c r="F2" s="247"/>
      <c r="G2" s="247"/>
    </row>
    <row r="3" spans="1:7" x14ac:dyDescent="0.2">
      <c r="A3" s="247"/>
      <c r="B3" s="247"/>
      <c r="C3" s="247"/>
      <c r="D3" s="247"/>
      <c r="E3" s="247"/>
      <c r="F3" s="247"/>
      <c r="G3" s="247"/>
    </row>
    <row r="4" spans="1:7" x14ac:dyDescent="0.2">
      <c r="A4" s="247"/>
      <c r="B4" s="247"/>
      <c r="C4" s="247"/>
      <c r="D4" s="247"/>
      <c r="E4" s="247"/>
      <c r="F4" s="247"/>
      <c r="G4" s="247"/>
    </row>
    <row r="5" spans="1:7" x14ac:dyDescent="0.2">
      <c r="A5" s="247"/>
      <c r="B5" s="247"/>
      <c r="C5" s="247"/>
      <c r="D5" s="247"/>
      <c r="E5" s="247"/>
      <c r="F5" s="247"/>
      <c r="G5" s="247"/>
    </row>
    <row r="6" spans="1:7" x14ac:dyDescent="0.2">
      <c r="A6" s="247"/>
      <c r="B6" s="247"/>
      <c r="C6" s="247"/>
      <c r="D6" s="247"/>
      <c r="E6" s="247"/>
      <c r="F6" s="247"/>
      <c r="G6" s="247"/>
    </row>
    <row r="7" spans="1:7" x14ac:dyDescent="0.2">
      <c r="A7" s="247"/>
      <c r="B7" s="247"/>
      <c r="C7" s="247"/>
      <c r="D7" s="247"/>
      <c r="E7" s="247"/>
      <c r="F7" s="247"/>
      <c r="G7" s="247"/>
    </row>
    <row r="8" spans="1:7" x14ac:dyDescent="0.2">
      <c r="A8" s="247"/>
      <c r="B8" s="247"/>
      <c r="C8" s="247"/>
      <c r="D8" s="247"/>
      <c r="E8" s="247"/>
      <c r="F8" s="247"/>
      <c r="G8" s="247"/>
    </row>
    <row r="9" spans="1:7" x14ac:dyDescent="0.2">
      <c r="A9" s="247"/>
      <c r="B9" s="247"/>
      <c r="C9" s="247"/>
      <c r="D9" s="247"/>
      <c r="E9" s="247"/>
      <c r="F9" s="247"/>
      <c r="G9" s="247"/>
    </row>
    <row r="10" spans="1:7" x14ac:dyDescent="0.2">
      <c r="A10" s="247"/>
      <c r="B10" s="247"/>
      <c r="C10" s="247"/>
      <c r="D10" s="247"/>
      <c r="E10" s="247"/>
      <c r="F10" s="247"/>
      <c r="G10" s="247"/>
    </row>
    <row r="11" spans="1:7" x14ac:dyDescent="0.2">
      <c r="A11" s="247"/>
      <c r="B11" s="247"/>
      <c r="C11" s="247"/>
      <c r="D11" s="247"/>
      <c r="E11" s="247"/>
      <c r="F11" s="247"/>
      <c r="G11" s="247"/>
    </row>
    <row r="12" spans="1:7" x14ac:dyDescent="0.2">
      <c r="A12" s="247"/>
      <c r="B12" s="247"/>
      <c r="C12" s="247"/>
      <c r="D12" s="247"/>
      <c r="E12" s="247"/>
      <c r="F12" s="247"/>
      <c r="G12" s="247"/>
    </row>
    <row r="13" spans="1:7" x14ac:dyDescent="0.2">
      <c r="A13" s="247"/>
      <c r="B13" s="247"/>
      <c r="C13" s="247"/>
      <c r="D13" s="247"/>
      <c r="E13" s="247"/>
      <c r="F13" s="247"/>
      <c r="G13" s="247"/>
    </row>
    <row r="14" spans="1:7" x14ac:dyDescent="0.2">
      <c r="A14" s="247"/>
      <c r="B14" s="247"/>
      <c r="C14" s="247"/>
      <c r="D14" s="247"/>
      <c r="E14" s="247"/>
      <c r="F14" s="247"/>
      <c r="G14" s="247"/>
    </row>
    <row r="15" spans="1:7" x14ac:dyDescent="0.2">
      <c r="A15" s="247"/>
      <c r="B15" s="247"/>
      <c r="C15" s="247"/>
      <c r="D15" s="247"/>
      <c r="E15" s="247"/>
      <c r="F15" s="247"/>
      <c r="G15" s="247"/>
    </row>
    <row r="16" spans="1:7" x14ac:dyDescent="0.2">
      <c r="A16" s="247"/>
      <c r="B16" s="247"/>
      <c r="C16" s="247"/>
      <c r="D16" s="247"/>
      <c r="E16" s="247"/>
      <c r="F16" s="247"/>
      <c r="G16" s="247"/>
    </row>
    <row r="17" spans="1:7" x14ac:dyDescent="0.2">
      <c r="A17" s="247"/>
      <c r="B17" s="247"/>
      <c r="C17" s="247"/>
      <c r="D17" s="247"/>
      <c r="E17" s="247"/>
      <c r="F17" s="247"/>
      <c r="G17" s="247"/>
    </row>
    <row r="18" spans="1:7" x14ac:dyDescent="0.2">
      <c r="A18" s="247"/>
      <c r="B18" s="247"/>
      <c r="C18" s="247"/>
      <c r="D18" s="247"/>
      <c r="E18" s="247"/>
      <c r="F18" s="247"/>
      <c r="G18" s="247"/>
    </row>
    <row r="19" spans="1:7" x14ac:dyDescent="0.2">
      <c r="A19" s="247"/>
      <c r="B19" s="247"/>
      <c r="C19" s="247"/>
      <c r="D19" s="247"/>
      <c r="E19" s="247"/>
      <c r="F19" s="247"/>
      <c r="G19" s="247"/>
    </row>
    <row r="20" spans="1:7" x14ac:dyDescent="0.2">
      <c r="A20" s="247"/>
      <c r="B20" s="247"/>
      <c r="C20" s="247"/>
      <c r="D20" s="247"/>
      <c r="E20" s="247"/>
      <c r="F20" s="247"/>
      <c r="G20" s="247"/>
    </row>
    <row r="21" spans="1:7" x14ac:dyDescent="0.2">
      <c r="A21" s="247"/>
      <c r="B21" s="247"/>
      <c r="C21" s="247"/>
      <c r="D21" s="247"/>
      <c r="E21" s="247"/>
      <c r="F21" s="247"/>
      <c r="G21" s="247"/>
    </row>
    <row r="22" spans="1:7" x14ac:dyDescent="0.2">
      <c r="A22" s="247"/>
      <c r="B22" s="247"/>
      <c r="C22" s="247"/>
      <c r="D22" s="247"/>
      <c r="E22" s="247"/>
      <c r="F22" s="247"/>
      <c r="G22" s="247"/>
    </row>
    <row r="23" spans="1:7" x14ac:dyDescent="0.2">
      <c r="A23" s="247"/>
      <c r="B23" s="247"/>
      <c r="C23" s="247"/>
      <c r="D23" s="247"/>
      <c r="E23" s="247"/>
      <c r="F23" s="247"/>
      <c r="G23" s="247"/>
    </row>
    <row r="24" spans="1:7" x14ac:dyDescent="0.2">
      <c r="A24" s="247"/>
      <c r="B24" s="247"/>
      <c r="C24" s="247"/>
      <c r="D24" s="247"/>
      <c r="E24" s="247"/>
      <c r="F24" s="247"/>
      <c r="G24" s="247"/>
    </row>
    <row r="25" spans="1:7" ht="65.25" customHeight="1" x14ac:dyDescent="0.2">
      <c r="A25" s="247"/>
      <c r="B25" s="247"/>
      <c r="C25" s="247"/>
      <c r="D25" s="247"/>
      <c r="E25" s="247"/>
      <c r="F25" s="247"/>
      <c r="G25" s="247"/>
    </row>
    <row r="26" spans="1:7" ht="42.75" customHeight="1" x14ac:dyDescent="0.2">
      <c r="A26" s="247"/>
      <c r="B26" s="247"/>
      <c r="C26" s="247"/>
      <c r="D26" s="247"/>
      <c r="E26" s="247"/>
      <c r="F26" s="247"/>
      <c r="G26" s="247"/>
    </row>
    <row r="27" spans="1:7" ht="205.5" customHeight="1" x14ac:dyDescent="0.2">
      <c r="A27" s="247"/>
      <c r="B27" s="247"/>
      <c r="C27" s="247"/>
      <c r="D27" s="247"/>
      <c r="E27" s="247"/>
      <c r="F27" s="247"/>
      <c r="G27" s="247"/>
    </row>
    <row r="28" spans="1:7" ht="396.75" customHeight="1" x14ac:dyDescent="0.2">
      <c r="A28" s="247"/>
      <c r="B28" s="247"/>
      <c r="C28" s="247"/>
      <c r="D28" s="247"/>
      <c r="E28" s="247"/>
      <c r="F28" s="247"/>
      <c r="G28" s="247"/>
    </row>
  </sheetData>
  <mergeCells count="1">
    <mergeCell ref="A1:G2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25A064C6-FA42-4087-A382-D3728A28ED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openxmlformats.org/package/2006/metadata/core-properties"/>
    <ds:schemaRef ds:uri="2090b57c-2e4d-4ed9-b313-510fc704fe75"/>
    <ds:schemaRef ds:uri="http://purl.org/dc/elements/1.1/"/>
    <ds:schemaRef ds:uri="http://schemas.microsoft.com/office/2006/documentManagement/types"/>
    <ds:schemaRef ds:uri="http://www.w3.org/XML/1998/namespace"/>
    <ds:schemaRef ds:uri="http://schemas.microsoft.com/office/2006/metadata/properties"/>
    <ds:schemaRef ds:uri="f00c05a3-a522-4b3b-aeec-75a37a6bc44f"/>
    <ds:schemaRef ds:uri="http://purl.org/dc/dcmitype/"/>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Tihana Bošnjak Bartolinčić</cp:lastModifiedBy>
  <cp:lastPrinted>2025-09-26T10:25:01Z</cp:lastPrinted>
  <dcterms:created xsi:type="dcterms:W3CDTF">2008-10-17T11:51:54Z</dcterms:created>
  <dcterms:modified xsi:type="dcterms:W3CDTF">2025-10-20T11:50:02Z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