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ACAA761A-1825-428B-9CEB-9A1DBC38BA8D}" xr6:coauthVersionLast="47" xr6:coauthVersionMax="47" xr10:uidLastSave="{00000000-0000-0000-0000-000000000000}"/>
  <bookViews>
    <workbookView xWindow="28680" yWindow="-30" windowWidth="29040" windowHeight="15720" tabRatio="767"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9" i="19" l="1"/>
  <c r="H109" i="19"/>
  <c r="I108" i="19"/>
  <c r="H108" i="19"/>
  <c r="I97" i="19"/>
  <c r="H97" i="19"/>
  <c r="H90" i="19"/>
  <c r="H89" i="19"/>
  <c r="I89" i="19"/>
  <c r="I90" i="19"/>
  <c r="H84" i="19" l="1"/>
  <c r="H85" i="18" l="1"/>
  <c r="W10" i="22"/>
  <c r="X41" i="22" l="1"/>
  <c r="X42" i="22"/>
  <c r="X43" i="22"/>
  <c r="X44" i="22"/>
  <c r="X45" i="22"/>
  <c r="X46" i="22"/>
  <c r="X47" i="22"/>
  <c r="X48" i="22"/>
  <c r="X49" i="22"/>
  <c r="X50" i="22"/>
  <c r="X51" i="22"/>
  <c r="X52" i="22"/>
  <c r="X53" i="22"/>
  <c r="X54" i="22"/>
  <c r="X55" i="22"/>
  <c r="X56" i="22"/>
  <c r="X57" i="22"/>
  <c r="X58" i="22"/>
  <c r="X40" i="22"/>
  <c r="X38" i="22"/>
  <c r="X37" i="22"/>
  <c r="X36" i="22"/>
  <c r="X12" i="22"/>
  <c r="X13" i="22"/>
  <c r="X14" i="22"/>
  <c r="X15" i="22"/>
  <c r="X16" i="22"/>
  <c r="X17" i="22"/>
  <c r="X18" i="22"/>
  <c r="X19" i="22"/>
  <c r="X20" i="22"/>
  <c r="X21" i="22"/>
  <c r="X22" i="22"/>
  <c r="X23" i="22"/>
  <c r="X24" i="22"/>
  <c r="X25" i="22"/>
  <c r="X26" i="22"/>
  <c r="X27" i="22"/>
  <c r="X28" i="22"/>
  <c r="X29" i="22"/>
  <c r="X11" i="22"/>
  <c r="X8" i="22"/>
  <c r="X9" i="22"/>
  <c r="X7" i="22"/>
  <c r="I85" i="18"/>
  <c r="R32" i="22"/>
  <c r="U61" i="22"/>
  <c r="U62" i="22" s="1"/>
  <c r="U63" i="22"/>
  <c r="U39" i="22"/>
  <c r="U59" i="22" s="1"/>
  <c r="U32" i="22"/>
  <c r="U33" i="22" s="1"/>
  <c r="U34" i="22"/>
  <c r="U10" i="22"/>
  <c r="U30" i="22" s="1"/>
  <c r="T10" i="22"/>
  <c r="T30" i="22" s="1"/>
  <c r="X10" i="22" l="1"/>
  <c r="X30" i="22" s="1"/>
  <c r="X32" i="22"/>
  <c r="X33" i="22" s="1"/>
  <c r="X34" i="22"/>
  <c r="X39" i="22"/>
  <c r="X59" i="22" s="1"/>
  <c r="X61" i="22"/>
  <c r="X62" i="22" s="1"/>
  <c r="X63" i="22"/>
  <c r="S61" i="22" l="1"/>
  <c r="S62" i="22" s="1"/>
  <c r="T61" i="22"/>
  <c r="T62" i="22" s="1"/>
  <c r="S63" i="22"/>
  <c r="T63" i="22"/>
  <c r="S32" i="22"/>
  <c r="S33" i="22" s="1"/>
  <c r="T32" i="22"/>
  <c r="T33" i="22" s="1"/>
  <c r="S34" i="22"/>
  <c r="T34" i="22"/>
  <c r="Z54" i="22"/>
  <c r="S39" i="22"/>
  <c r="S59" i="22" s="1"/>
  <c r="T39" i="22"/>
  <c r="T59" i="22" s="1"/>
  <c r="Z25" i="22"/>
  <c r="S10" i="22"/>
  <c r="S30" i="22" s="1"/>
  <c r="I48" i="21"/>
  <c r="H48" i="21"/>
  <c r="I42" i="21"/>
  <c r="H42" i="21"/>
  <c r="I35" i="21"/>
  <c r="H35" i="21"/>
  <c r="I29" i="21"/>
  <c r="H29" i="21"/>
  <c r="I20" i="21"/>
  <c r="H20" i="21"/>
  <c r="I13" i="21"/>
  <c r="H13" i="21"/>
  <c r="H21" i="21" l="1"/>
  <c r="I21" i="21"/>
  <c r="I36" i="21"/>
  <c r="H36" i="21"/>
  <c r="H49" i="21"/>
  <c r="I49" i="21"/>
  <c r="I51" i="21" l="1"/>
  <c r="I53" i="21" s="1"/>
  <c r="H51" i="21"/>
  <c r="H53" i="21" s="1"/>
  <c r="I78" i="18"/>
  <c r="H78" i="18"/>
  <c r="Z58" i="22" l="1"/>
  <c r="Z57" i="22"/>
  <c r="Z56" i="22"/>
  <c r="Z55" i="22"/>
  <c r="Z53" i="22"/>
  <c r="Z52" i="22"/>
  <c r="Z51" i="22"/>
  <c r="Z50" i="22"/>
  <c r="Z49" i="22"/>
  <c r="Z48" i="22"/>
  <c r="Z47" i="22"/>
  <c r="Z46" i="22"/>
  <c r="Z45" i="22"/>
  <c r="Z44" i="22"/>
  <c r="Z43" i="22"/>
  <c r="Z42" i="22"/>
  <c r="Z41" i="22"/>
  <c r="Z38" i="22"/>
  <c r="Z36" i="22"/>
  <c r="Z27" i="22"/>
  <c r="Z12" i="22"/>
  <c r="Z13" i="22"/>
  <c r="Z14" i="22"/>
  <c r="Z15" i="22"/>
  <c r="Z16" i="22"/>
  <c r="Z17" i="22"/>
  <c r="Z18" i="22"/>
  <c r="Z19" i="22"/>
  <c r="Z20" i="22"/>
  <c r="Z21" i="22"/>
  <c r="Z22" i="22"/>
  <c r="Z23" i="22"/>
  <c r="Z24" i="22"/>
  <c r="Z26" i="22"/>
  <c r="Z28" i="22"/>
  <c r="Z29" i="22"/>
  <c r="Z11" i="22"/>
  <c r="Z8" i="22"/>
  <c r="Z9" i="22"/>
  <c r="Z7" i="22"/>
  <c r="I32" i="22"/>
  <c r="I33" i="22" s="1"/>
  <c r="J32" i="22"/>
  <c r="J33" i="22" s="1"/>
  <c r="K32" i="22"/>
  <c r="K33" i="22" s="1"/>
  <c r="L32" i="22"/>
  <c r="L33" i="22" s="1"/>
  <c r="M32" i="22"/>
  <c r="M33" i="22" s="1"/>
  <c r="N32" i="22"/>
  <c r="N33" i="22" s="1"/>
  <c r="O32" i="22"/>
  <c r="O33" i="22" s="1"/>
  <c r="P32" i="22"/>
  <c r="P33" i="22" s="1"/>
  <c r="Q32" i="22"/>
  <c r="Q33" i="22" s="1"/>
  <c r="R33" i="22"/>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39" i="22"/>
  <c r="W59" i="22" s="1"/>
  <c r="Y39" i="22"/>
  <c r="Y59" i="22" s="1"/>
  <c r="H39" i="22"/>
  <c r="H59" i="22" s="1"/>
  <c r="Z63" i="22" l="1"/>
  <c r="Z34" i="22"/>
  <c r="Z32" i="22"/>
  <c r="Z33" i="22" s="1"/>
  <c r="Z61" i="22"/>
  <c r="Z40" i="22"/>
  <c r="Z37" i="22"/>
  <c r="Z39" i="22" s="1"/>
  <c r="I10" i="22"/>
  <c r="I30" i="22" s="1"/>
  <c r="J10" i="22"/>
  <c r="J30" i="22" s="1"/>
  <c r="K10" i="22"/>
  <c r="K30" i="22" s="1"/>
  <c r="L10" i="22"/>
  <c r="L30" i="22" s="1"/>
  <c r="M10" i="22"/>
  <c r="M30" i="22" s="1"/>
  <c r="N10" i="22"/>
  <c r="N30" i="22" s="1"/>
  <c r="O10" i="22"/>
  <c r="O30" i="22" s="1"/>
  <c r="P10" i="22"/>
  <c r="P30" i="22" s="1"/>
  <c r="Q10" i="22"/>
  <c r="Q30" i="22" s="1"/>
  <c r="R10" i="22"/>
  <c r="R30" i="22" s="1"/>
  <c r="V10" i="22"/>
  <c r="V30" i="22" s="1"/>
  <c r="W30" i="22"/>
  <c r="Y10" i="22"/>
  <c r="Y30" i="22" s="1"/>
  <c r="Z10" i="22"/>
  <c r="Z30" i="22" s="1"/>
  <c r="H10" i="22"/>
  <c r="H30" i="22" s="1"/>
  <c r="Z62" i="22" l="1"/>
  <c r="Z59" i="22"/>
  <c r="I54" i="20"/>
  <c r="H54" i="20"/>
  <c r="I48" i="20"/>
  <c r="H48" i="20"/>
  <c r="I41" i="20"/>
  <c r="H41" i="20"/>
  <c r="I35" i="20"/>
  <c r="H35" i="20"/>
  <c r="I19" i="20"/>
  <c r="H19" i="20"/>
  <c r="H9" i="20"/>
  <c r="H18" i="20" s="1"/>
  <c r="I9" i="20"/>
  <c r="I18" i="20" s="1"/>
  <c r="I24" i="20" l="1"/>
  <c r="I27" i="20" s="1"/>
  <c r="I42" i="20"/>
  <c r="H55" i="20"/>
  <c r="I55" i="20"/>
  <c r="H42" i="20"/>
  <c r="H24" i="20"/>
  <c r="H27" i="20" s="1"/>
  <c r="I111" i="19"/>
  <c r="H111" i="19"/>
  <c r="I84" i="19"/>
  <c r="I69" i="19"/>
  <c r="H69" i="19"/>
  <c r="I47" i="19"/>
  <c r="H47" i="19"/>
  <c r="H36" i="19"/>
  <c r="I36" i="19"/>
  <c r="I28" i="19"/>
  <c r="H28" i="19"/>
  <c r="I25" i="19"/>
  <c r="H25" i="19"/>
  <c r="I19" i="19"/>
  <c r="H19" i="19"/>
  <c r="I15" i="19"/>
  <c r="H15" i="19"/>
  <c r="I7" i="19"/>
  <c r="H7" i="19"/>
  <c r="I118" i="18"/>
  <c r="H118" i="18"/>
  <c r="I106" i="18"/>
  <c r="H106" i="18"/>
  <c r="I99" i="18"/>
  <c r="H99" i="18"/>
  <c r="I92" i="18"/>
  <c r="H92" i="18"/>
  <c r="I95" i="18"/>
  <c r="H95" i="18"/>
  <c r="I60" i="18"/>
  <c r="H60" i="18"/>
  <c r="H53" i="18"/>
  <c r="I53" i="18"/>
  <c r="I45" i="18"/>
  <c r="H45" i="18"/>
  <c r="H17" i="18"/>
  <c r="H75" i="18" l="1"/>
  <c r="H134" i="18" s="1"/>
  <c r="I57" i="20"/>
  <c r="I59" i="20" s="1"/>
  <c r="H57" i="20"/>
  <c r="H59" i="20" s="1"/>
  <c r="H59" i="19"/>
  <c r="I59" i="19"/>
  <c r="I75" i="18"/>
  <c r="I134"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<sst xmlns="http://schemas.openxmlformats.org/spreadsheetml/2006/main" count="516" uniqueCount="457">
  <si>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</si>
  <si>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</si>
  <si>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</si>
  <si>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</si>
  <si>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</si>
  <si>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</si>
  <si>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</si>
  <si>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</si>
  <si>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</si>
  <si>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</si>
  <si>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</si>
  <si>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</si>
  <si>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</si>
  <si>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</si>
  <si>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</si>
  <si>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</si>
  <si>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</si>
  <si>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</si>
  <si>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</si>
  <si>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</si>
  <si>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</si>
  <si>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</si>
  <si>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</si>
  <si>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</si>
  <si>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</si>
  <si>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</si>
  <si>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</si>
  <si>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</si>
  <si>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</si>
  <si>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</si>
  <si>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</si>
  <si>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</si>
  <si>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</si>
  <si>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</si>
  <si>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</si>
  <si>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</si>
  <si>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</si>
  <si>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</si>
  <si>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</si>
  <si>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</si>
  <si>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</si>
  <si>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</si>
  <si>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</si>
  <si>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</si>
  <si>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</si>
  <si>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</si>
  <si>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</si>
  <si>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</si>
  <si>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</si>
  <si>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</si>
  <si>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</si>
  <si>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</si>
  <si>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</si>
  <si>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</si>
  <si>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</si>
  <si>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</si>
  <si>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</si>
  <si>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</si>
  <si>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</si>
  <si>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</si>
  <si>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</si>
  <si>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</si>
  <si>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</si>
  <si>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</si>
  <si>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</si>
  <si>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</si>
  <si>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</si>
  <si>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</si>
  <si>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</si>
  <si>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</si>
  <si>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</si>
  <si>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</si>
  <si>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</si>
  <si>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</si>
  <si>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</si>
  <si>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</si>
  <si>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</si>
  <si>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</si>
  <si>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</si>
  <si>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</si>
  <si>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</si>
  <si>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</si>
  <si>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</si>
  <si>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</si>
  <si>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</si>
  <si>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</si>
  <si>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</si>
  <si>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</si>
  <si>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</si>
  <si>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</si>
  <si>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</si>
  <si>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</si>
  <si>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</si>
  <si>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</si>
  <si>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</si>
  <si>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</si>
  <si>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</si>
  <si>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</si>
  <si>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</si>
  <si>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</si>
  <si>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</si>
  <si>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</si>
  <si>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</si>
  <si>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</si>
  <si>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</si>
  <si>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</si>
  <si>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</si>
  <si>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</si>
  <si>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</si>
  <si>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</si>
  <si>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</si>
  <si>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</si>
  <si>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</si>
  <si>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</si>
  <si>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</si>
  <si>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</si>
  <si>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</si>
  <si>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</si>
  <si>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</si>
  <si>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</si>
  <si>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</si>
  <si>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</si>
  <si>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</si>
  <si>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</si>
  <si>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</si>
  <si>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</si>
  <si>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</si>
  <si>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</si>
  <si>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</si>
  <si>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</si>
  <si>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</si>
  <si>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</si>
  <si>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</si>
  <si>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</si>
  <si>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</si>
  <si>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</si>
  <si>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</si>
  <si>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</si>
  <si>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</si>
  <si>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</si>
  <si>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</si>
  <si>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</si>
  <si>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</si>
  <si>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</si>
  <si>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</si>
  <si>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</si>
  <si>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</si>
  <si>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</si>
  <si>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</si>
  <si>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</si>
  <si>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</si>
  <si>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</si>
  <si>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</si>
  <si>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</si>
  <si>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</si>
  <si>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</si>
  <si>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</si>
  <si>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</si>
  <si>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</si>
  <si>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</si>
  <si>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</si>
  <si>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</si>
  <si>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</si>
  <si>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</si>
  <si>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</si>
  <si>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</si>
  <si>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</si>
  <si>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</si>
  <si>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</si>
  <si>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</si>
  <si>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</si>
  <si>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</si>
  <si>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</si>
  <si>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</si>
  <si>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</si>
  <si>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</si>
  <si>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</si>
  <si>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</si>
  <si>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</si>
  <si>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</si>
  <si>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</si>
  <si>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</si>
  <si>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</si>
  <si>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</si>
  <si>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</si>
  <si>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</si>
  <si>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</si>
  <si>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</si>
  <si>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</si>
  <si>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</si>
  <si>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</si>
  <si>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</si>
  <si>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</si>
  <si>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</si>
  <si>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</si>
  <si>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</si>
  <si>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</si>
  <si>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</si>
  <si>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</si>
  <si>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</si>
  <si>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</si>
  <si>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</si>
  <si>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</si>
  <si>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</si>
  <si>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</si>
  <si>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</si>
  <si>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</si>
  <si>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</si>
  <si>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</si>
  <si>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</si>
  <si>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</si>
  <si>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</si>
  <si>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</si>
  <si>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</si>
  <si>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</si>
  <si>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</si>
  <si>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</si>
  <si>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</si>
  <si>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</si>
  <si>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</si>
  <si>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</si>
  <si>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</si>
  <si>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</si>
  <si>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</si>
  <si>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</si>
  <si>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</si>
  <si>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</si>
  <si>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</si>
  <si>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</si>
  <si>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</si>
  <si>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</si>
  <si>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</si>
  <si>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</si>
  <si>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</si>
  <si>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</si>
  <si>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</si>
  <si>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</si>
  <si>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</si>
  <si>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</si>
  <si>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</si>
  <si>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</si>
  <si>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</si>
  <si>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</si>
  <si>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</si>
  <si>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</si>
  <si>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</si>
  <si>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</si>
  <si>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</si>
  <si>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</si>
  <si>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</si>
  <si>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</si>
  <si>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</si>
  <si>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</si>
  <si>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</si>
  <si>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</si>
  <si>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</si>
  <si>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</si>
  <si>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</si>
  <si>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</si>
  <si>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</si>
  <si>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</si>
  <si>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</si>
  <si>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</si>
  <si>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</si>
  <si>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</si>
  <si>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</si>
  <si>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</si>
  <si>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</si>
  <si>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</si>
  <si>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</si>
  <si>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</si>
  <si>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</si>
  <si>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</si>
  <si>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</si>
  <si>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</si>
  <si>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</si>
  <si>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</si>
  <si>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</si>
  <si>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</si>
  <si>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</si>
  <si>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</si>
  <si>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</si>
  <si>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</si>
  <si>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</si>
  <si>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</si>
  <si>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</si>
  <si>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</si>
  <si>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</si>
  <si>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</si>
  <si>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</si>
  <si>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</si>
  <si>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</si>
  <si>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</si>
  <si>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</si>
  <si>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</si>
  <si>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</si>
  <si>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</si>
  <si>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</si>
  <si>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</si>
  <si>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</si>
  <si>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</si>
  <si>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</si>
  <si>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</si>
  <si>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</si>
  <si>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</si>
  <si>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</si>
  <si>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</si>
  <si>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</si>
  <si>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</si>
  <si>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</si>
  <si>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</si>
  <si>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</si>
  <si>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</si>
  <si>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</si>
  <si>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</si>
  <si>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</si>
  <si>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</si>
  <si>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</si>
  <si>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</si>
  <si>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</si>
  <si>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</si>
  <si>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</si>
  <si>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</si>
  <si>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</si>
  <si>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</si>
  <si>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</si>
  <si>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</si>
  <si>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</si>
  <si>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</si>
  <si>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</si>
  <si>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</si>
  <si>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</si>
  <si>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</si>
  <si>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</si>
  <si>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</si>
  <si>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</si>
  <si>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</si>
  <si>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</si>
  <si>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</si>
  <si>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</si>
  <si>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</si>
  <si>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</si>
  <si>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</si>
  <si>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</si>
  <si>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</si>
  <si>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</si>
  <si>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</si>
  <si>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</si>
  <si>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</si>
  <si>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</si>
  <si>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</si>
  <si>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</si>
  <si>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</si>
  <si>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</si>
  <si>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</si>
  <si>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</si>
  <si>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</si>
  <si>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</si>
  <si>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</si>
  <si>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</si>
  <si>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</si>
  <si>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</si>
  <si>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</si>
  <si>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</si>
  <si>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</si>
  <si>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</si>
  <si>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</si>
  <si>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</si>
  <si>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</si>
  <si>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</si>
  <si>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</si>
  <si>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</si>
  <si>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</si>
  <si>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</si>
  <si>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</si>
  <si>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</si>
  <si>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</si>
  <si>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</si>
  <si>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</si>
  <si>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</si>
  <si>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</si>
  <si>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</si>
  <si>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</si>
  <si>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</si>
  <si>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</si>
  <si>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</si>
  <si>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</si>
  <si>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</si>
  <si>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</si>
  <si>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</si>
  <si>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</si>
  <si>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</si>
  <si>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</si>
  <si>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</si>
  <si>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</si>
  <si>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</si>
  <si>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</si>
  <si>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</si>
  <si>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</si>
  <si>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</si>
  <si>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</si>
  <si>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</si>
  <si>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</si>
  <si>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</si>
  <si>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</si>
  <si>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</si>
  <si>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</si>
  <si>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</si>
  <si>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</si>
  <si>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</si>
  <si>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</si>
  <si>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</si>
  <si>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</si>
  <si>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</si>
  <si>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</si>
  <si>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</si>
  <si>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</si>
  <si>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</si>
  <si>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</si>
  <si>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</si>
  <si>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</si>
  <si>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</si>
  <si>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</si>
  <si>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</si>
  <si>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</si>
  <si>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</si>
  <si>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</si>
  <si>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</si>
  <si>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</si>
  <si>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</si>
  <si>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</si>
  <si>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PFI
(koji se sastavljaju za polugodišnja razdoblja)
Naziv izdavatelja:   ______________________________________________
OIB:   ________________________________________________________
Izvještajno razdoblje: _____________________________________________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</si>
  <si>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</si>
  <si>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</si>
  <si>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</si>
  <si>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</si>
  <si>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</si>
  <si>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</si>
  <si>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</si>
  <si>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</si>
  <si>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</si>
  <si>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</si>
  <si>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</si>
  <si>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</si>
  <si>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</si>
  <si>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A)  KAPITAL I REZERVE</t>
    </r>
    <r>
      <rPr>
        <sz val="9"/>
        <color rgb="FF333399"/>
        <rFont val="Arial"/>
        <family val="2"/>
      </rPr>
      <t xml:space="preserve"> (AOP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</si>
  <si>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</si>
  <si>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</si>
  <si>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</si>
  <si>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</si>
  <si>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</si>
  <si>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</si>
  <si>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xml:space="preserve">II. OSTALA SVEOBUHVATNA DOBIT/GUBITAK PRIJE POREZA (AOP 81 do 85 +  88 do 96)   </t>
  </si>
  <si>
    <t>III. Stavke koje neće biti reklasificirane u dobit ili gubitak (AOP 081 do 086)</t>
  </si>
  <si>
    <t>IV. Stavke koje je moguće reklasificirati u dobit ili gubitak (AOP 088 do 097)</t>
  </si>
  <si>
    <t>V. NETO OSTALA SVEOBUHVATNA DOBIT ILI GUBITAK (AOP 080+087)</t>
  </si>
  <si>
    <t>VI. SVEOBUHVATNA DOBIT ILI GUBITAK RAZDOBLJA (AOP 078+098)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</si>
</sst>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
      <sz val="9"/>
      <color rgb="FF333399"/>
      <name val="Arial"/>
      <family val="2"/>
    </font>
    <font>
      <b/>
      <sz val="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9">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30"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applyBorder="1"/>
    <xf numFmtId="0" fontId="28" fillId="10" borderId="0" xfId="4" applyFont="1" applyFill="1" applyBorder="1" applyAlignment="1">
      <alignment wrapText="1"/>
    </xf>
    <xf numFmtId="0" fontId="28" fillId="10" borderId="12" xfId="4" applyFont="1" applyFill="1" applyBorder="1"/>
    <xf numFmtId="0" fontId="5" fillId="10" borderId="0" xfId="4" applyFont="1" applyFill="1" applyBorder="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Border="1" applyAlignment="1">
      <alignment vertical="center"/>
    </xf>
    <xf numFmtId="0" fontId="28"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1" fillId="10" borderId="0" xfId="4" applyFont="1" applyFill="1" applyBorder="1" applyAlignment="1"/>
    <xf numFmtId="0" fontId="32" fillId="10" borderId="0" xfId="4" applyFont="1" applyFill="1" applyBorder="1" applyAlignment="1">
      <alignment vertical="center"/>
    </xf>
    <xf numFmtId="0" fontId="33" fillId="10" borderId="12" xfId="4" applyFont="1" applyFill="1" applyBorder="1" applyAlignment="1">
      <alignment vertical="center"/>
    </xf>
    <xf numFmtId="0" fontId="4" fillId="10" borderId="0" xfId="4" applyFont="1" applyFill="1" applyBorder="1" applyAlignment="1">
      <alignment horizontal="center" vertical="center"/>
    </xf>
    <xf numFmtId="0" fontId="35" fillId="10" borderId="0" xfId="4" applyFont="1" applyFill="1" applyBorder="1" applyAlignment="1">
      <alignment vertical="center"/>
    </xf>
    <xf numFmtId="0" fontId="36" fillId="10" borderId="0" xfId="4" applyFont="1" applyFill="1" applyBorder="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0" fontId="30" fillId="0" borderId="0" xfId="4" applyFont="1"/>
    <xf numFmtId="0" fontId="30"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165" fontId="18" fillId="9" borderId="15" xfId="0" applyNumberFormat="1" applyFont="1" applyFill="1" applyBorder="1" applyAlignment="1" applyProtection="1">
      <alignment horizontal="center" vertical="center"/>
    </xf>
    <xf numFmtId="3" fontId="38" fillId="3" borderId="15" xfId="0" applyNumberFormat="1" applyFont="1" applyFill="1" applyBorder="1" applyAlignment="1" applyProtection="1">
      <alignment horizontal="center" vertical="center" wrapText="1"/>
    </xf>
    <xf numFmtId="0" fontId="4" fillId="11" borderId="4" xfId="4" applyFont="1" applyFill="1" applyBorder="1" applyAlignment="1" applyProtection="1">
      <alignment horizontal="center" vertical="center"/>
      <protection locked="0"/>
    </xf>
    <xf numFmtId="0" fontId="28" fillId="10" borderId="0" xfId="4" applyFont="1" applyFill="1" applyBorder="1" applyProtection="1">
      <protection locked="0"/>
    </xf>
    <xf numFmtId="3" fontId="9" fillId="3" borderId="15" xfId="0" applyNumberFormat="1" applyFont="1" applyFill="1" applyBorder="1" applyAlignment="1" applyProtection="1">
      <alignment horizontal="center" vertical="center" wrapText="1"/>
    </xf>
    <xf numFmtId="0" fontId="28" fillId="10" borderId="11" xfId="4" applyFont="1" applyFill="1" applyBorder="1" applyProtection="1">
      <protection locked="0"/>
    </xf>
    <xf numFmtId="0" fontId="28" fillId="10" borderId="0" xfId="4" applyFont="1" applyFill="1" applyBorder="1" applyAlignment="1" applyProtection="1">
      <alignment vertical="top"/>
      <protection locked="0"/>
    </xf>
    <xf numFmtId="0" fontId="28" fillId="10" borderId="12" xfId="4" applyFont="1" applyFill="1" applyBorder="1" applyProtection="1">
      <protection locked="0"/>
    </xf>
    <xf numFmtId="0" fontId="28" fillId="10" borderId="0" xfId="4" applyFont="1" applyFill="1" applyBorder="1" applyAlignment="1" applyProtection="1">
      <alignment vertical="top" wrapText="1"/>
      <protection locked="0"/>
    </xf>
    <xf numFmtId="0" fontId="28" fillId="10" borderId="0" xfId="4" applyFont="1" applyFill="1" applyBorder="1" applyAlignment="1" applyProtection="1">
      <alignment wrapText="1"/>
      <protection locked="0"/>
    </xf>
    <xf numFmtId="0" fontId="28" fillId="10" borderId="11" xfId="4" applyFont="1" applyFill="1" applyBorder="1" applyAlignment="1" applyProtection="1">
      <alignment vertical="top"/>
      <protection locked="0"/>
    </xf>
    <xf numFmtId="4" fontId="5" fillId="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horizontal="right" vertical="center" shrinkToFit="1"/>
      <protection locked="0"/>
    </xf>
    <xf numFmtId="4" fontId="17" fillId="1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vertical="center"/>
    </xf>
    <xf numFmtId="4" fontId="5" fillId="9" borderId="15" xfId="0" applyNumberFormat="1" applyFont="1" applyFill="1" applyBorder="1" applyAlignment="1" applyProtection="1">
      <alignment vertical="center"/>
      <protection locked="0"/>
    </xf>
    <xf numFmtId="4" fontId="17" fillId="0" borderId="15" xfId="0" applyNumberFormat="1" applyFont="1" applyFill="1" applyBorder="1" applyAlignment="1" applyProtection="1">
      <alignment vertical="center"/>
    </xf>
    <xf numFmtId="4" fontId="3" fillId="0" borderId="15" xfId="0" applyNumberFormat="1" applyFont="1" applyFill="1" applyBorder="1" applyAlignment="1" applyProtection="1">
      <alignment vertical="center" shrinkToFit="1"/>
      <protection locked="0"/>
    </xf>
    <xf numFmtId="4" fontId="23" fillId="0" borderId="15" xfId="0" applyNumberFormat="1" applyFont="1" applyFill="1" applyBorder="1" applyAlignment="1" applyProtection="1">
      <alignment vertical="center" shrinkToFit="1"/>
    </xf>
    <xf numFmtId="4" fontId="23" fillId="9" borderId="15" xfId="0" applyNumberFormat="1" applyFont="1" applyFill="1" applyBorder="1" applyAlignment="1" applyProtection="1">
      <alignment vertical="center" shrinkToFit="1"/>
    </xf>
    <xf numFmtId="4" fontId="3" fillId="8" borderId="15" xfId="0" applyNumberFormat="1" applyFont="1" applyFill="1" applyBorder="1" applyAlignment="1" applyProtection="1">
      <alignment vertical="center" shrinkToFit="1"/>
    </xf>
    <xf numFmtId="0" fontId="5" fillId="10" borderId="1" xfId="4" applyFont="1" applyFill="1" applyBorder="1" applyAlignment="1">
      <alignment horizontal="left" vertical="center"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28" fillId="10" borderId="0" xfId="4" applyFont="1" applyFill="1" applyBorder="1"/>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12" xfId="4" applyFont="1" applyFill="1" applyBorder="1" applyAlignment="1">
      <alignment horizontal="center" vertical="center"/>
    </xf>
    <xf numFmtId="0" fontId="28" fillId="10" borderId="0" xfId="4" applyFont="1" applyFill="1" applyBorder="1" applyAlignment="1">
      <alignment vertical="top"/>
    </xf>
    <xf numFmtId="0" fontId="5" fillId="10" borderId="0" xfId="4" applyFont="1" applyFill="1" applyBorder="1" applyAlignment="1">
      <alignment vertical="top"/>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0" xfId="4" applyFont="1" applyFill="1" applyBorder="1" applyAlignment="1">
      <alignment vertical="center"/>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0" fontId="28" fillId="10" borderId="0" xfId="4" applyFont="1" applyFill="1" applyBorder="1" applyProtection="1">
      <protection locked="0"/>
    </xf>
    <xf numFmtId="0" fontId="28" fillId="10" borderId="0" xfId="4" applyFont="1" applyFill="1" applyBorder="1" applyAlignment="1" applyProtection="1">
      <alignment vertical="top"/>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4" applyFont="1" applyFill="1" applyBorder="1" applyAlignment="1" applyProtection="1">
      <alignment vertical="top" wrapText="1"/>
      <protection locked="0"/>
    </xf>
    <xf numFmtId="0" fontId="34" fillId="10" borderId="0" xfId="4" applyFont="1" applyFill="1" applyBorder="1" applyAlignment="1">
      <alignment vertical="center"/>
    </xf>
    <xf numFmtId="0" fontId="34" fillId="10" borderId="12" xfId="4" applyFont="1" applyFill="1" applyBorder="1" applyAlignment="1">
      <alignment vertical="center"/>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0" fontId="5" fillId="10" borderId="11" xfId="4" applyFont="1" applyFill="1" applyBorder="1" applyAlignment="1">
      <alignment horizontal="center" vertical="center"/>
    </xf>
    <xf numFmtId="0" fontId="29" fillId="10" borderId="0" xfId="4" applyFont="1" applyFill="1" applyBorder="1" applyAlignment="1">
      <alignment vertical="center"/>
    </xf>
    <xf numFmtId="0" fontId="28" fillId="10" borderId="0" xfId="4" applyFont="1" applyFill="1" applyBorder="1" applyAlignment="1">
      <alignment vertical="center"/>
    </xf>
    <xf numFmtId="0" fontId="28" fillId="10" borderId="12" xfId="4"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11" xfId="4" applyFont="1" applyFill="1" applyBorder="1" applyAlignment="1">
      <alignment vertical="center" wrapText="1"/>
    </xf>
    <xf numFmtId="0" fontId="28" fillId="10" borderId="0" xfId="4" applyFont="1" applyFill="1" applyBorder="1" applyAlignment="1">
      <alignment vertical="center" wrapText="1"/>
    </xf>
    <xf numFmtId="0" fontId="5" fillId="10" borderId="12" xfId="4" applyFont="1" applyFill="1" applyBorder="1" applyAlignment="1">
      <alignment horizontal="right" vertical="center" wrapText="1"/>
    </xf>
    <xf numFmtId="0" fontId="29" fillId="10" borderId="11" xfId="4" applyFont="1" applyFill="1" applyBorder="1" applyAlignment="1">
      <alignment vertical="center"/>
    </xf>
    <xf numFmtId="0" fontId="28" fillId="10" borderId="0" xfId="4" applyFont="1" applyFill="1" applyBorder="1" applyAlignment="1">
      <alignment wrapText="1"/>
    </xf>
    <xf numFmtId="0" fontId="28" fillId="10" borderId="11" xfId="4" applyFont="1" applyFill="1" applyBorder="1" applyAlignment="1">
      <alignment wrapTex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Border="1" applyAlignment="1">
      <alignment horizontal="center" vertical="center" wrapText="1"/>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5" fillId="0"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5" fillId="0"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15"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5" xfId="0" applyFont="1" applyBorder="1" applyProtection="1"/>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0" fillId="6" borderId="15" xfId="0" applyFont="1" applyFill="1" applyBorder="1" applyAlignment="1" applyProtection="1">
      <alignment horizontal="left" vertical="center"/>
    </xf>
    <xf numFmtId="0" fontId="22" fillId="6" borderId="15" xfId="0" applyFont="1" applyFill="1" applyBorder="1" applyAlignment="1" applyProtection="1">
      <alignment vertical="center"/>
    </xf>
    <xf numFmtId="0" fontId="3" fillId="0" borderId="15" xfId="0" applyFont="1" applyBorder="1" applyAlignment="1" applyProtection="1">
      <alignment vertical="center"/>
    </xf>
    <xf numFmtId="0" fontId="18" fillId="0" borderId="15" xfId="0" applyFont="1" applyBorder="1" applyAlignment="1" applyProtection="1">
      <alignment horizontal="left" vertical="center" wrapText="1"/>
    </xf>
    <xf numFmtId="0" fontId="20" fillId="9" borderId="15"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0" fillId="9" borderId="15" xfId="0" applyFont="1" applyFill="1" applyBorder="1" applyAlignment="1" applyProtection="1">
      <alignment horizontal="left" vertical="center"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6">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418844" type="Decimal_TD18_FD2___8" nillable="false" minOccurs="1" maxOccurs="1"/>
          <xs:element name="P141884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425362" type="Decimal_TD18_FD2___8" nillable="false" minOccurs="1" maxOccurs="1"/>
          <xs:element name="P1425363" type="Decimal_TD18_FD2___8"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419818"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419819"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419820"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41982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41982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419822"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419824"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419825"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419826"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419827"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419828"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419829"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419830"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41983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419832"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4198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419834"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419835"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419836"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419837"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419838"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419839"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419840"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41984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419842"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41984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419844"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419845"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419846"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419847"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419848"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419849"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419850"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41985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419852"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41985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419854"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419855"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419856"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419857"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419858"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419859"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419860"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419861"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419862"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41986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419864"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419865"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419866"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419867"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419868"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419869"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419870"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41987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944A6451-2614-47A8-9ABB-78A3292A7826}" r="E6" connectionId="0">
    <xmlCellPr id="1" xr6:uid="{6A6EF9D8-8DA9-4B74-BA55-A83123BEA419}" uniqueName="Godina">
      <xmlPr mapId="1" xpath="/PFI-IZD-POD/Izvjesce/Godina" xmlDataType="integer"/>
    </xmlCellPr>
  </singleXmlCell>
  <singleXmlCell id="2" xr6:uid="{76636C45-2739-43D8-9C9D-BBBE05ECF7E9}" r="E8" connectionId="0">
    <xmlCellPr id="1" xr6:uid="{7B32D061-D780-4AAB-BD69-98A23FA75EDF}" uniqueName="Period">
      <xmlPr mapId="1" xpath="/PFI-IZD-POD/Izvjesce/Period" xmlDataType="integer"/>
    </xmlCellPr>
  </singleXmlCell>
  <singleXmlCell id="3" xr6:uid="{2C6BD8C6-2EF6-46A9-9F45-F1A998B8CB40}" r="C17" connectionId="0">
    <xmlCellPr id="1" xr6:uid="{075B7AC4-6C21-40E8-90FB-00EC318972D2}" uniqueName="sif_ust">
      <xmlPr mapId="1" xpath="/PFI-IZD-POD/Izvjesce/sif_ust" xmlDataType="string"/>
    </xmlCellPr>
  </singleXmlCell>
  <singleXmlCell id="4" xr6:uid="{52830B3D-941E-41E0-A42A-4CB6F591E5D6}" r="C31" connectionId="0">
    <xmlCellPr id="1" xr6:uid="{E348E6AA-8334-447B-94F3-453D37CE42D9}" uniqueName="AtribIzv">
      <xmlPr mapId="1"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81973CAE-D030-435E-80CA-778CAABCFA21}" r="H8" connectionId="0">
    <xmlCellPr id="1" xr6:uid="{8E5916FB-5558-4332-90EF-78792D9CAAFE}" uniqueName="P1074366">
      <xmlPr mapId="1" xpath="/PFI-IZD-POD/IFP-E_1000954/P1074366" xmlDataType="decimal"/>
    </xmlCellPr>
  </singleXmlCell>
  <singleXmlCell id="6" xr6:uid="{D098A675-54BC-43C1-9B1B-B79B1FDD442E}" r="I8" connectionId="0">
    <xmlCellPr id="1" xr6:uid="{E172766F-8258-42D2-B1BD-13F7E520783C}" uniqueName="P1074367">
      <xmlPr mapId="1" xpath="/PFI-IZD-POD/IFP-E_1000954/P1074367" xmlDataType="decimal"/>
    </xmlCellPr>
  </singleXmlCell>
  <singleXmlCell id="7" xr6:uid="{05C717D6-5229-42CD-8506-816AE1832227}" r="H9" connectionId="0">
    <xmlCellPr id="1" xr6:uid="{388AD703-816B-4468-8496-C15F63F59E91}" uniqueName="P1074368">
      <xmlPr mapId="1" xpath="/PFI-IZD-POD/IFP-E_1000954/P1074368" xmlDataType="decimal"/>
    </xmlCellPr>
  </singleXmlCell>
  <singleXmlCell id="8" xr6:uid="{B88FFDBB-8C76-4762-AF67-548A7C511AF6}" r="I9" connectionId="0">
    <xmlCellPr id="1" xr6:uid="{4D2F0A43-3D94-4575-973E-6ED057690E21}" uniqueName="P1074369">
      <xmlPr mapId="1" xpath="/PFI-IZD-POD/IFP-E_1000954/P1074369" xmlDataType="decimal"/>
    </xmlCellPr>
  </singleXmlCell>
  <singleXmlCell id="9" xr6:uid="{FC396955-FBAA-4DB5-A10C-88CFF160DCE9}" r="H10" connectionId="0">
    <xmlCellPr id="1" xr6:uid="{18945BCC-471C-42F5-B945-6DE64B25860D}" uniqueName="P1074370">
      <xmlPr mapId="1" xpath="/PFI-IZD-POD/IFP-E_1000954/P1074370" xmlDataType="decimal"/>
    </xmlCellPr>
  </singleXmlCell>
  <singleXmlCell id="10" xr6:uid="{4811A5FF-1152-4DE1-954A-4E4662E12ABD}" r="I10" connectionId="0">
    <xmlCellPr id="1" xr6:uid="{8B1CFE8E-A440-414B-9C1B-584344575E0D}" uniqueName="P1074371">
      <xmlPr mapId="1" xpath="/PFI-IZD-POD/IFP-E_1000954/P1074371" xmlDataType="decimal"/>
    </xmlCellPr>
  </singleXmlCell>
  <singleXmlCell id="11" xr6:uid="{BC99FCE5-26D0-4366-BE25-C5B2328AD4C5}" r="H11" connectionId="0">
    <xmlCellPr id="1" xr6:uid="{43E24943-E7C3-44A1-8407-FEDD6996A7D2}" uniqueName="P1074372">
      <xmlPr mapId="1" xpath="/PFI-IZD-POD/IFP-E_1000954/P1074372" xmlDataType="decimal"/>
    </xmlCellPr>
  </singleXmlCell>
  <singleXmlCell id="12" xr6:uid="{0038B93A-DEFA-4457-B2B8-1674CC987A30}" r="I11" connectionId="0">
    <xmlCellPr id="1" xr6:uid="{56A80845-9A1B-4661-9E2C-831CDCAB5678}" uniqueName="P1074373">
      <xmlPr mapId="1" xpath="/PFI-IZD-POD/IFP-E_1000954/P1074373" xmlDataType="decimal"/>
    </xmlCellPr>
  </singleXmlCell>
  <singleXmlCell id="13" xr6:uid="{F45F9950-914A-40F6-94BD-73C34B820B8A}" r="H12" connectionId="0">
    <xmlCellPr id="1" xr6:uid="{D5BDD018-1242-42DD-A468-AF5B11C8257B}" uniqueName="P1074374">
      <xmlPr mapId="1" xpath="/PFI-IZD-POD/IFP-E_1000954/P1074374" xmlDataType="decimal"/>
    </xmlCellPr>
  </singleXmlCell>
  <singleXmlCell id="14" xr6:uid="{EF2DFC19-EEE3-4883-8A0A-1AE4036CDE13}" r="I12" connectionId="0">
    <xmlCellPr id="1" xr6:uid="{CB9CAB5B-14D0-4853-B258-7FF487D48C45}" uniqueName="P1074375">
      <xmlPr mapId="1" xpath="/PFI-IZD-POD/IFP-E_1000954/P1074375" xmlDataType="decimal"/>
    </xmlCellPr>
  </singleXmlCell>
  <singleXmlCell id="15" xr6:uid="{3C849FBC-71A5-417F-AE2E-2FE34463A1A9}" r="H13" connectionId="0">
    <xmlCellPr id="1" xr6:uid="{25356050-F975-474C-BCBF-0A0119CBE13D}" uniqueName="P1074376">
      <xmlPr mapId="1" xpath="/PFI-IZD-POD/IFP-E_1000954/P1074376" xmlDataType="decimal"/>
    </xmlCellPr>
  </singleXmlCell>
  <singleXmlCell id="16" xr6:uid="{31338098-1EB0-4552-87AB-A2C07D0057F4}" r="I13" connectionId="0">
    <xmlCellPr id="1" xr6:uid="{4817FFC8-5B84-47A8-B4CD-1541C202B1A3}" uniqueName="P1074491">
      <xmlPr mapId="1" xpath="/PFI-IZD-POD/IFP-E_1000954/P1074491" xmlDataType="decimal"/>
    </xmlCellPr>
  </singleXmlCell>
  <singleXmlCell id="17" xr6:uid="{974FDF03-210B-48E0-82CF-68BEF4B2CE0E}" r="H14" connectionId="0">
    <xmlCellPr id="1" xr6:uid="{F3ACA7DB-4D35-42AE-8E68-A1320614321A}" uniqueName="P1074492">
      <xmlPr mapId="1" xpath="/PFI-IZD-POD/IFP-E_1000954/P1074492" xmlDataType="decimal"/>
    </xmlCellPr>
  </singleXmlCell>
  <singleXmlCell id="18" xr6:uid="{5D4CA45D-493C-4926-8299-E33D98822DCC}" r="I14" connectionId="0">
    <xmlCellPr id="1" xr6:uid="{144DB53F-6B93-4783-BFB2-E1562803EE4F}" uniqueName="P1074493">
      <xmlPr mapId="1" xpath="/PFI-IZD-POD/IFP-E_1000954/P1074493" xmlDataType="decimal"/>
    </xmlCellPr>
  </singleXmlCell>
  <singleXmlCell id="19" xr6:uid="{90637440-7A06-49E8-BF49-F804AC3B6B0B}" r="H15" connectionId="0">
    <xmlCellPr id="1" xr6:uid="{FED498C5-12AB-4F80-A400-031F3CEBE0E4}" uniqueName="P1074494">
      <xmlPr mapId="1" xpath="/PFI-IZD-POD/IFP-E_1000954/P1074494" xmlDataType="decimal"/>
    </xmlCellPr>
  </singleXmlCell>
  <singleXmlCell id="20" xr6:uid="{1B0868B4-9A9F-473B-85B0-7F92214DE251}" r="I15" connectionId="0">
    <xmlCellPr id="1" xr6:uid="{E9506791-E5F5-42FD-9DB1-AF4624222C3E}" uniqueName="P1074575">
      <xmlPr mapId="1" xpath="/PFI-IZD-POD/IFP-E_1000954/P1074575" xmlDataType="decimal"/>
    </xmlCellPr>
  </singleXmlCell>
  <singleXmlCell id="21" xr6:uid="{D5222F1A-722C-40AB-B5B9-0260BAC31C6F}" r="H16" connectionId="0">
    <xmlCellPr id="1" xr6:uid="{CB0DE361-752F-4553-BF44-6AE7E5D86E96}" uniqueName="P1074576">
      <xmlPr mapId="1" xpath="/PFI-IZD-POD/IFP-E_1000954/P1074576" xmlDataType="decimal"/>
    </xmlCellPr>
  </singleXmlCell>
  <singleXmlCell id="22" xr6:uid="{C272AE3F-6FC1-4F85-945B-C568D439A83E}" r="I16" connectionId="0">
    <xmlCellPr id="1" xr6:uid="{3ACA37A5-315D-4874-B8B1-E3F864D9358C}" uniqueName="P1074577">
      <xmlPr mapId="1" xpath="/PFI-IZD-POD/IFP-E_1000954/P1074577" xmlDataType="decimal"/>
    </xmlCellPr>
  </singleXmlCell>
  <singleXmlCell id="23" xr6:uid="{3CE75ADE-758C-4FEF-8733-2B111DBD8BF3}" r="H17" connectionId="0">
    <xmlCellPr id="1" xr6:uid="{10059739-E779-4177-95CB-8CD7B78B6FD0}" uniqueName="P1074578">
      <xmlPr mapId="1" xpath="/PFI-IZD-POD/IFP-E_1000954/P1074578" xmlDataType="decimal"/>
    </xmlCellPr>
  </singleXmlCell>
  <singleXmlCell id="24" xr6:uid="{969C8597-CE69-4D9A-B94A-35F3477423AD}" r="I17" connectionId="0">
    <xmlCellPr id="1" xr6:uid="{BC27C7B3-27BD-4D7C-90D3-A0A01E8E1CDB}" uniqueName="P1074579">
      <xmlPr mapId="1" xpath="/PFI-IZD-POD/IFP-E_1000954/P1074579" xmlDataType="decimal"/>
    </xmlCellPr>
  </singleXmlCell>
  <singleXmlCell id="25" xr6:uid="{2F9507B7-2077-4D65-ADF2-5C98C0577366}" r="H18" connectionId="0">
    <xmlCellPr id="1" xr6:uid="{3CACD3EA-75E1-49C5-BDDE-8D1EB366587B}" uniqueName="P1074656">
      <xmlPr mapId="1" xpath="/PFI-IZD-POD/IFP-E_1000954/P1074656" xmlDataType="decimal"/>
    </xmlCellPr>
  </singleXmlCell>
  <singleXmlCell id="26" xr6:uid="{883487A4-936F-486F-A1EC-8F4E4CB585EB}" r="I18" connectionId="0">
    <xmlCellPr id="1" xr6:uid="{C9DE715B-DE68-4F43-B91C-C8D80DF940BD}" uniqueName="P1074657">
      <xmlPr mapId="1" xpath="/PFI-IZD-POD/IFP-E_1000954/P1074657" xmlDataType="decimal"/>
    </xmlCellPr>
  </singleXmlCell>
  <singleXmlCell id="27" xr6:uid="{0970B4A0-6BDB-4FC5-B59D-3615EBB0D819}" r="H19" connectionId="0">
    <xmlCellPr id="1" xr6:uid="{705E3181-CD40-4320-930C-5C3331C4E5BC}" uniqueName="P1074658">
      <xmlPr mapId="1" xpath="/PFI-IZD-POD/IFP-E_1000954/P1074658" xmlDataType="decimal"/>
    </xmlCellPr>
  </singleXmlCell>
  <singleXmlCell id="28" xr6:uid="{511FC6DB-D36B-4462-8800-34AEA8D183D5}" r="I19" connectionId="0">
    <xmlCellPr id="1" xr6:uid="{693C679B-6BCA-49EC-9F2B-79E8C37FC459}" uniqueName="P1074659">
      <xmlPr mapId="1" xpath="/PFI-IZD-POD/IFP-E_1000954/P1074659" xmlDataType="decimal"/>
    </xmlCellPr>
  </singleXmlCell>
  <singleXmlCell id="29" xr6:uid="{CFE395CA-9977-4600-96BD-2E0F480FAAA5}" r="H20" connectionId="0">
    <xmlCellPr id="1" xr6:uid="{D983F875-F2B4-49F5-99BA-2C285F93F3CD}" uniqueName="P1074894">
      <xmlPr mapId="1" xpath="/PFI-IZD-POD/IFP-E_1000954/P1074894" xmlDataType="decimal"/>
    </xmlCellPr>
  </singleXmlCell>
  <singleXmlCell id="30" xr6:uid="{04B951DD-E45F-4FD8-9BE5-7F488FE66191}" r="I20" connectionId="0">
    <xmlCellPr id="1" xr6:uid="{71C9AEB9-F2A7-4B86-86F1-05ECC032CAE5}" uniqueName="P1074895">
      <xmlPr mapId="1" xpath="/PFI-IZD-POD/IFP-E_1000954/P1074895" xmlDataType="decimal"/>
    </xmlCellPr>
  </singleXmlCell>
  <singleXmlCell id="31" xr6:uid="{860D57FB-805D-40D6-A8D7-A98E853B215C}" r="H21" connectionId="0">
    <xmlCellPr id="1" xr6:uid="{7B1E2C80-936B-4002-8762-67BAEF2EBF3B}" uniqueName="P1074896">
      <xmlPr mapId="1" xpath="/PFI-IZD-POD/IFP-E_1000954/P1074896" xmlDataType="decimal"/>
    </xmlCellPr>
  </singleXmlCell>
  <singleXmlCell id="32" xr6:uid="{66EFBC2F-6FEA-4D04-90BD-7318739BE13A}" r="I21" connectionId="0">
    <xmlCellPr id="1" xr6:uid="{955FB282-5080-457B-99E5-ECDAF1A856CB}" uniqueName="P1074897">
      <xmlPr mapId="1" xpath="/PFI-IZD-POD/IFP-E_1000954/P1074897" xmlDataType="decimal"/>
    </xmlCellPr>
  </singleXmlCell>
  <singleXmlCell id="33" xr6:uid="{44C71920-E4B2-4D81-B50C-D92FB9ADA28E}" r="H22" connectionId="0">
    <xmlCellPr id="1" xr6:uid="{A5653A1F-05A2-4E99-A3C6-EA86C9EFA664}" uniqueName="P1074898">
      <xmlPr mapId="1" xpath="/PFI-IZD-POD/IFP-E_1000954/P1074898" xmlDataType="decimal"/>
    </xmlCellPr>
  </singleXmlCell>
  <singleXmlCell id="34" xr6:uid="{A9F95BA7-AC50-41E2-9D3C-46A6C597AD5D}" r="I22" connectionId="0">
    <xmlCellPr id="1" xr6:uid="{5A2A443A-E4FF-4574-9D41-6B1284001DA2}" uniqueName="P1074899">
      <xmlPr mapId="1" xpath="/PFI-IZD-POD/IFP-E_1000954/P1074899" xmlDataType="decimal"/>
    </xmlCellPr>
  </singleXmlCell>
  <singleXmlCell id="35" xr6:uid="{9F73B8BA-A32E-4B63-B3AE-3DA18CDABF70}" r="H23" connectionId="0">
    <xmlCellPr id="1" xr6:uid="{248A29D7-6BDD-439B-AE09-90C9A29EDE98}" uniqueName="P1074900">
      <xmlPr mapId="1" xpath="/PFI-IZD-POD/IFP-E_1000954/P1074900" xmlDataType="decimal"/>
    </xmlCellPr>
  </singleXmlCell>
  <singleXmlCell id="36" xr6:uid="{D819EBA9-AB83-4F4E-B3AC-82414A425C7B}" r="I23" connectionId="0">
    <xmlCellPr id="1" xr6:uid="{0A4F5964-E687-4B04-88D4-6ED82E19218D}" uniqueName="P1074901">
      <xmlPr mapId="1" xpath="/PFI-IZD-POD/IFP-E_1000954/P1074901" xmlDataType="decimal"/>
    </xmlCellPr>
  </singleXmlCell>
  <singleXmlCell id="37" xr6:uid="{6AD83BF9-6695-48ED-9B4C-EE1C68A40F04}" r="H24" connectionId="0">
    <xmlCellPr id="1" xr6:uid="{1E3F8A44-A954-4130-9E67-214922A37F0A}" uniqueName="P1074902">
      <xmlPr mapId="1" xpath="/PFI-IZD-POD/IFP-E_1000954/P1074902" xmlDataType="decimal"/>
    </xmlCellPr>
  </singleXmlCell>
  <singleXmlCell id="38" xr6:uid="{A26231F1-DC35-4406-83A4-53F1459BBE25}" r="I24" connectionId="0">
    <xmlCellPr id="1" xr6:uid="{0FAED9AD-0ACB-4413-8AF2-F3299299FA04}" uniqueName="P1074903">
      <xmlPr mapId="1" xpath="/PFI-IZD-POD/IFP-E_1000954/P1074903" xmlDataType="decimal"/>
    </xmlCellPr>
  </singleXmlCell>
  <singleXmlCell id="39" xr6:uid="{972AFDA6-AAA0-498A-BCEE-FEACD73E116A}" r="H25" connectionId="0">
    <xmlCellPr id="1" xr6:uid="{7A81CD61-B885-42C6-A0CB-E1A0D3858BD8}" uniqueName="P1074904">
      <xmlPr mapId="1" xpath="/PFI-IZD-POD/IFP-E_1000954/P1074904" xmlDataType="decimal"/>
    </xmlCellPr>
  </singleXmlCell>
  <singleXmlCell id="40" xr6:uid="{8C192393-0DF2-4602-8ECE-BCC8C46414C6}" r="I25" connectionId="0">
    <xmlCellPr id="1" xr6:uid="{BD843B85-BE8A-4B2D-87BF-21CD5D3F0408}" uniqueName="P1074905">
      <xmlPr mapId="1" xpath="/PFI-IZD-POD/IFP-E_1000954/P1074905" xmlDataType="decimal"/>
    </xmlCellPr>
  </singleXmlCell>
  <singleXmlCell id="41" xr6:uid="{B6DA0A7D-DB40-410F-9FB8-F01424955009}" r="H26" connectionId="0">
    <xmlCellPr id="1" xr6:uid="{C3A49D4C-317A-4A1F-A0CE-05C23DA0F1DE}" uniqueName="P1074906">
      <xmlPr mapId="1" xpath="/PFI-IZD-POD/IFP-E_1000954/P1074906" xmlDataType="decimal"/>
    </xmlCellPr>
  </singleXmlCell>
  <singleXmlCell id="42" xr6:uid="{4E8A5978-BBFB-434F-8156-3890964DAC2A}" r="I26" connectionId="0">
    <xmlCellPr id="1" xr6:uid="{B7AD5EB7-0E93-4958-8B8E-9392DB1187AB}" uniqueName="P1074907">
      <xmlPr mapId="1" xpath="/PFI-IZD-POD/IFP-E_1000954/P1074907" xmlDataType="decimal"/>
    </xmlCellPr>
  </singleXmlCell>
  <singleXmlCell id="43" xr6:uid="{D8D6667A-0EB7-4A8D-BED2-C455F435DC30}" r="H27" connectionId="0">
    <xmlCellPr id="1" xr6:uid="{00B65B06-888E-411B-B5C0-878EE2470957}" uniqueName="P1074908">
      <xmlPr mapId="1" xpath="/PFI-IZD-POD/IFP-E_1000954/P1074908" xmlDataType="decimal"/>
    </xmlCellPr>
  </singleXmlCell>
  <singleXmlCell id="44" xr6:uid="{8425A874-1909-4BFA-8EF3-1AC899FE6FED}" r="I27" connectionId="0">
    <xmlCellPr id="1" xr6:uid="{08DA6324-36D1-4BA5-8957-39D9C4B2F9E7}" uniqueName="P1074909">
      <xmlPr mapId="1" xpath="/PFI-IZD-POD/IFP-E_1000954/P1074909" xmlDataType="decimal"/>
    </xmlCellPr>
  </singleXmlCell>
  <singleXmlCell id="45" xr6:uid="{97CEC9E7-20F1-40BC-A0E8-CEB959BDDB7F}" r="H28" connectionId="0">
    <xmlCellPr id="1" xr6:uid="{893C50B5-D0B2-4135-AC21-C248EB16E172}" uniqueName="P1074910">
      <xmlPr mapId="1" xpath="/PFI-IZD-POD/IFP-E_1000954/P1074910" xmlDataType="decimal"/>
    </xmlCellPr>
  </singleXmlCell>
  <singleXmlCell id="46" xr6:uid="{25487CF9-7215-4347-ADA7-5D5A0F85D258}" r="I28" connectionId="0">
    <xmlCellPr id="1" xr6:uid="{FFA1FF3A-B385-4E99-9F37-837E0378C466}" uniqueName="P1074912">
      <xmlPr mapId="1" xpath="/PFI-IZD-POD/IFP-E_1000954/P1074912" xmlDataType="decimal"/>
    </xmlCellPr>
  </singleXmlCell>
  <singleXmlCell id="47" xr6:uid="{4B4BDB9A-94D7-4537-92BB-BC91B22C691D}" r="H29" connectionId="0">
    <xmlCellPr id="1" xr6:uid="{5A26FA6A-BD4E-42D8-834B-A900A680D5C1}" uniqueName="P1074914">
      <xmlPr mapId="1" xpath="/PFI-IZD-POD/IFP-E_1000954/P1074914" xmlDataType="decimal"/>
    </xmlCellPr>
  </singleXmlCell>
  <singleXmlCell id="48" xr6:uid="{2033BC19-1DED-47F8-9C23-A6BB23A41C87}" r="I29" connectionId="0">
    <xmlCellPr id="1" xr6:uid="{B91CB796-D474-446C-8D34-933AE130BFCA}" uniqueName="P1074916">
      <xmlPr mapId="1" xpath="/PFI-IZD-POD/IFP-E_1000954/P1074916" xmlDataType="decimal"/>
    </xmlCellPr>
  </singleXmlCell>
  <singleXmlCell id="49" xr6:uid="{FF5E7D82-567F-4FE3-87B6-B47BFD48FB2A}" r="H30" connectionId="0">
    <xmlCellPr id="1" xr6:uid="{2B930C9F-9523-42BE-8708-A521B4FBC34F}" uniqueName="P1074923">
      <xmlPr mapId="1" xpath="/PFI-IZD-POD/IFP-E_1000954/P1074923" xmlDataType="decimal"/>
    </xmlCellPr>
  </singleXmlCell>
  <singleXmlCell id="50" xr6:uid="{22217A7A-E05E-4C2F-B988-DDD9E35E89A5}" r="I30" connectionId="0">
    <xmlCellPr id="1" xr6:uid="{DDE2E8FF-FAC7-4B50-AC2A-96A2C7CC9538}" uniqueName="P1074925">
      <xmlPr mapId="1" xpath="/PFI-IZD-POD/IFP-E_1000954/P1074925" xmlDataType="decimal"/>
    </xmlCellPr>
  </singleXmlCell>
  <singleXmlCell id="51" xr6:uid="{F0B495E7-4743-45D3-93EF-12F9CDF4B795}" r="H31" connectionId="0">
    <xmlCellPr id="1" xr6:uid="{A3648C3F-A9F0-4FAD-B19A-BA93038FD912}" uniqueName="P1074927">
      <xmlPr mapId="1" xpath="/PFI-IZD-POD/IFP-E_1000954/P1074927" xmlDataType="decimal"/>
    </xmlCellPr>
  </singleXmlCell>
  <singleXmlCell id="52" xr6:uid="{3D72EA79-EE19-4587-B217-D51AEC8FA79E}" r="I31" connectionId="0">
    <xmlCellPr id="1" xr6:uid="{126A47F0-4009-45BE-B6CD-A687CEFA979A}" uniqueName="P1074947">
      <xmlPr mapId="1" xpath="/PFI-IZD-POD/IFP-E_1000954/P1074947" xmlDataType="decimal"/>
    </xmlCellPr>
  </singleXmlCell>
  <singleXmlCell id="53" xr6:uid="{45F26E7B-8C3B-42D8-8F49-8ACCFEE4699C}" r="H32" connectionId="0">
    <xmlCellPr id="1" xr6:uid="{8383669C-0ED5-4B00-B48B-1AFFCCF84D1E}" uniqueName="P1074949">
      <xmlPr mapId="1" xpath="/PFI-IZD-POD/IFP-E_1000954/P1074949" xmlDataType="decimal"/>
    </xmlCellPr>
  </singleXmlCell>
  <singleXmlCell id="54" xr6:uid="{C44FBFEA-FE69-40B0-B70F-EA3BD550647E}" r="I32" connectionId="0">
    <xmlCellPr id="1" xr6:uid="{3FFBAD1A-F503-4B1E-A533-E47DA079079F}" uniqueName="P1074951">
      <xmlPr mapId="1" xpath="/PFI-IZD-POD/IFP-E_1000954/P1074951" xmlDataType="decimal"/>
    </xmlCellPr>
  </singleXmlCell>
  <singleXmlCell id="55" xr6:uid="{6B4E7C0E-DDBE-47D8-8A48-C2641409EF37}" r="H33" connectionId="0">
    <xmlCellPr id="1" xr6:uid="{3B717D06-B8BD-441D-9747-DAD26941CAE6}" uniqueName="P1074954">
      <xmlPr mapId="1" xpath="/PFI-IZD-POD/IFP-E_1000954/P1074954" xmlDataType="decimal"/>
    </xmlCellPr>
  </singleXmlCell>
  <singleXmlCell id="56" xr6:uid="{381847D9-3771-463A-BE47-433D35B524E5}" r="I33" connectionId="0">
    <xmlCellPr id="1" xr6:uid="{740A37BE-469C-40F7-BAF2-520648281377}" uniqueName="P1074956">
      <xmlPr mapId="1" xpath="/PFI-IZD-POD/IFP-E_1000954/P1074956" xmlDataType="decimal"/>
    </xmlCellPr>
  </singleXmlCell>
  <singleXmlCell id="57" xr6:uid="{926BBB32-A36B-4050-AB6E-3D14EC5C1DAD}" r="H34" connectionId="0">
    <xmlCellPr id="1" xr6:uid="{94976140-B715-4367-B092-EE44911E3B22}" uniqueName="P1074958">
      <xmlPr mapId="1" xpath="/PFI-IZD-POD/IFP-E_1000954/P1074958" xmlDataType="decimal"/>
    </xmlCellPr>
  </singleXmlCell>
  <singleXmlCell id="58" xr6:uid="{519296C0-9AA2-40D3-8CEE-FBBD8453E087}" r="I34" connectionId="0">
    <xmlCellPr id="1" xr6:uid="{31D64B6C-B5E6-4A2E-B0F5-4B170C61D488}" uniqueName="P1074960">
      <xmlPr mapId="1" xpath="/PFI-IZD-POD/IFP-E_1000954/P1074960" xmlDataType="decimal"/>
    </xmlCellPr>
  </singleXmlCell>
  <singleXmlCell id="59" xr6:uid="{32F5C80F-D2A5-4756-8031-361C1CC5F006}" r="H35" connectionId="0">
    <xmlCellPr id="1" xr6:uid="{D97E5802-7AF7-4BD3-AF0E-885CE41E6443}" uniqueName="P1074962">
      <xmlPr mapId="1" xpath="/PFI-IZD-POD/IFP-E_1000954/P1074962" xmlDataType="decimal"/>
    </xmlCellPr>
  </singleXmlCell>
  <singleXmlCell id="60" xr6:uid="{78020CA3-9D40-46E6-B392-665F34E3EC39}" r="I35" connectionId="0">
    <xmlCellPr id="1" xr6:uid="{5C956F94-CDC1-4615-87B5-9AED004EEF46}" uniqueName="P1074964">
      <xmlPr mapId="1" xpath="/PFI-IZD-POD/IFP-E_1000954/P1074964" xmlDataType="decimal"/>
    </xmlCellPr>
  </singleXmlCell>
  <singleXmlCell id="61" xr6:uid="{DB6BE182-2F1B-4221-A8B1-26EF543F6794}" r="H36" connectionId="0">
    <xmlCellPr id="1" xr6:uid="{57558FFC-EBA5-4C3E-9213-7ACF252EFCBB}" uniqueName="P1074918">
      <xmlPr mapId="1" xpath="/PFI-IZD-POD/IFP-E_1000954/P1074918" xmlDataType="decimal"/>
    </xmlCellPr>
  </singleXmlCell>
  <singleXmlCell id="62" xr6:uid="{BCE9E5E8-17A2-4FB5-9C55-079534CF155A}" r="I36" connectionId="0">
    <xmlCellPr id="1" xr6:uid="{C4DB9D48-69DC-47FA-92FC-763266AA0526}" uniqueName="P1074921">
      <xmlPr mapId="1" xpath="/PFI-IZD-POD/IFP-E_1000954/P1074921" xmlDataType="decimal"/>
    </xmlCellPr>
  </singleXmlCell>
  <singleXmlCell id="63" xr6:uid="{16CA0046-9E17-4BC5-BE57-81D92BB93800}" r="H37" connectionId="0">
    <xmlCellPr id="1" xr6:uid="{B018B7AD-251C-42C1-90A2-3688ACAC87E8}" uniqueName="P1084408">
      <xmlPr mapId="1" xpath="/PFI-IZD-POD/IFP-E_1000954/P1084408" xmlDataType="decimal"/>
    </xmlCellPr>
  </singleXmlCell>
  <singleXmlCell id="64" xr6:uid="{ECF90D7A-1CC0-4047-A469-930339234EE5}" r="I37" connectionId="0">
    <xmlCellPr id="1" xr6:uid="{DEA6373C-B823-4A59-8D36-28E98F93F33C}" uniqueName="P1084409">
      <xmlPr mapId="1" xpath="/PFI-IZD-POD/IFP-E_1000954/P1084409" xmlDataType="decimal"/>
    </xmlCellPr>
  </singleXmlCell>
  <singleXmlCell id="65" xr6:uid="{50D265BF-1BEF-49B9-8960-5E81FE7D5E30}" r="H38" connectionId="0">
    <xmlCellPr id="1" xr6:uid="{28259399-AFC1-4CC6-97AF-EAF433771A09}" uniqueName="P1074967">
      <xmlPr mapId="1" xpath="/PFI-IZD-POD/IFP-E_1000954/P1074967" xmlDataType="decimal"/>
    </xmlCellPr>
  </singleXmlCell>
  <singleXmlCell id="66" xr6:uid="{D6A63E1E-D72F-4899-89A7-586F18D67BE0}" r="I38" connectionId="0">
    <xmlCellPr id="1" xr6:uid="{185B94BE-E2F7-48FE-B83C-7408C47BE502}" uniqueName="P1074973">
      <xmlPr mapId="1" xpath="/PFI-IZD-POD/IFP-E_1000954/P1074973" xmlDataType="decimal"/>
    </xmlCellPr>
  </singleXmlCell>
  <singleXmlCell id="67" xr6:uid="{51BA22F1-9DAF-4599-8439-B6F64640BB3D}" r="H39" connectionId="0">
    <xmlCellPr id="1" xr6:uid="{F741B8C8-A0DF-4D72-90D9-C3A7694F44C6}" uniqueName="P1074975">
      <xmlPr mapId="1" xpath="/PFI-IZD-POD/IFP-E_1000954/P1074975" xmlDataType="decimal"/>
    </xmlCellPr>
  </singleXmlCell>
  <singleXmlCell id="68" xr6:uid="{8D28E2EE-9ED3-41F0-97E2-25A6F21C4C60}" r="I39" connectionId="0">
    <xmlCellPr id="1" xr6:uid="{2EEC8D11-0B5B-484A-9C52-695FFFA1B350}" uniqueName="P1074979">
      <xmlPr mapId="1" xpath="/PFI-IZD-POD/IFP-E_1000954/P1074979" xmlDataType="decimal"/>
    </xmlCellPr>
  </singleXmlCell>
  <singleXmlCell id="69" xr6:uid="{3E9D824C-4F49-4D75-9282-3540A40B3120}" r="H40" connectionId="0">
    <xmlCellPr id="1" xr6:uid="{A43F1373-F47F-4484-9589-8DF36821228A}" uniqueName="P1074981">
      <xmlPr mapId="1" xpath="/PFI-IZD-POD/IFP-E_1000954/P1074981" xmlDataType="decimal"/>
    </xmlCellPr>
  </singleXmlCell>
  <singleXmlCell id="70" xr6:uid="{FCCCE838-0927-470F-8EF9-9D234CFA9943}" r="I40" connectionId="0">
    <xmlCellPr id="1" xr6:uid="{3FB246A0-B0CE-47E0-8E5E-926AD61C9F21}" uniqueName="P1074983">
      <xmlPr mapId="1" xpath="/PFI-IZD-POD/IFP-E_1000954/P1074983" xmlDataType="decimal"/>
    </xmlCellPr>
  </singleXmlCell>
  <singleXmlCell id="71" xr6:uid="{A488494A-0162-414A-8953-8D4844B9A16E}" r="H41" connectionId="0">
    <xmlCellPr id="1" xr6:uid="{B1FE743A-4C5D-4568-BD09-FFBC3420AE20}" uniqueName="P1074985">
      <xmlPr mapId="1" xpath="/PFI-IZD-POD/IFP-E_1000954/P1074985" xmlDataType="decimal"/>
    </xmlCellPr>
  </singleXmlCell>
  <singleXmlCell id="72" xr6:uid="{8103342F-6637-4C1A-BE89-A54E985731E6}" r="I41" connectionId="0">
    <xmlCellPr id="1" xr6:uid="{4C43C0CF-8209-4CCE-9953-E37103044466}" uniqueName="P1074987">
      <xmlPr mapId="1" xpath="/PFI-IZD-POD/IFP-E_1000954/P1074987" xmlDataType="decimal"/>
    </xmlCellPr>
  </singleXmlCell>
  <singleXmlCell id="73" xr6:uid="{E6E24B59-8E2A-47F2-A982-DD3178E8A1BD}" r="H42" connectionId="0">
    <xmlCellPr id="1" xr6:uid="{0AF5C504-153B-4BFD-A16E-9793C3975A78}" uniqueName="P1074989">
      <xmlPr mapId="1" xpath="/PFI-IZD-POD/IFP-E_1000954/P1074989" xmlDataType="decimal"/>
    </xmlCellPr>
  </singleXmlCell>
  <singleXmlCell id="74" xr6:uid="{AFBDFBE4-4CA2-4C7A-BF17-F5408065FB4A}" r="I42" connectionId="0">
    <xmlCellPr id="1" xr6:uid="{AEEE068F-D762-4CFC-941D-B25B3374D654}" uniqueName="P1074991">
      <xmlPr mapId="1" xpath="/PFI-IZD-POD/IFP-E_1000954/P1074991" xmlDataType="decimal"/>
    </xmlCellPr>
  </singleXmlCell>
  <singleXmlCell id="75" xr6:uid="{0FCE8035-8394-4137-B81E-6069089972E4}" r="H43" connectionId="0">
    <xmlCellPr id="1" xr6:uid="{8E8A3425-1A64-4B53-A019-C8C1EA3265FA}" uniqueName="P1074994">
      <xmlPr mapId="1" xpath="/PFI-IZD-POD/IFP-E_1000954/P1074994" xmlDataType="decimal"/>
    </xmlCellPr>
  </singleXmlCell>
  <singleXmlCell id="76" xr6:uid="{9C3816EA-A30F-4D74-A66A-4C0DD8038361}" r="I43" connectionId="0">
    <xmlCellPr id="1" xr6:uid="{CFEE6535-483C-49D0-95FA-5F9D750D8345}" uniqueName="P1074997">
      <xmlPr mapId="1" xpath="/PFI-IZD-POD/IFP-E_1000954/P1074997" xmlDataType="decimal"/>
    </xmlCellPr>
  </singleXmlCell>
  <singleXmlCell id="77" xr6:uid="{DCFC2AC5-96BB-4FC1-AEBF-470E26076AF4}" r="H44" connectionId="0">
    <xmlCellPr id="1" xr6:uid="{34F05B22-6105-43FF-9777-4762186399D2}" uniqueName="P1074998">
      <xmlPr mapId="1" xpath="/PFI-IZD-POD/IFP-E_1000954/P1074998" xmlDataType="decimal"/>
    </xmlCellPr>
  </singleXmlCell>
  <singleXmlCell id="78" xr6:uid="{CD3D025D-3DCC-4E80-903C-016351A5EA5F}" r="I44" connectionId="0">
    <xmlCellPr id="1" xr6:uid="{880ED835-B63D-48A7-A8D0-F06A4BC27E6E}" uniqueName="P1075000">
      <xmlPr mapId="1" xpath="/PFI-IZD-POD/IFP-E_1000954/P1075000" xmlDataType="decimal"/>
    </xmlCellPr>
  </singleXmlCell>
  <singleXmlCell id="79" xr6:uid="{690FD27B-7C19-454C-AE29-22AC7936EF1B}" r="H45" connectionId="0">
    <xmlCellPr id="1" xr6:uid="{88E4E139-98F5-476C-AC10-56283286347E}" uniqueName="P1075001">
      <xmlPr mapId="1" xpath="/PFI-IZD-POD/IFP-E_1000954/P1075001" xmlDataType="decimal"/>
    </xmlCellPr>
  </singleXmlCell>
  <singleXmlCell id="80" xr6:uid="{3903DAE5-EB89-4A44-8299-94286AEE5AA1}" r="I45" connectionId="0">
    <xmlCellPr id="1" xr6:uid="{342A8188-B4A5-4D6A-B422-F353FC5D11A9}" uniqueName="P1075003">
      <xmlPr mapId="1" xpath="/PFI-IZD-POD/IFP-E_1000954/P1075003" xmlDataType="decimal"/>
    </xmlCellPr>
  </singleXmlCell>
  <singleXmlCell id="81" xr6:uid="{8E62CF39-9DAF-40A5-91C2-2694F3D72DD9}" r="H46" connectionId="0">
    <xmlCellPr id="1" xr6:uid="{BA246422-9CDF-4815-8D23-33D9016D987F}" uniqueName="P1075005">
      <xmlPr mapId="1" xpath="/PFI-IZD-POD/IFP-E_1000954/P1075005" xmlDataType="decimal"/>
    </xmlCellPr>
  </singleXmlCell>
  <singleXmlCell id="82" xr6:uid="{0EBB4505-8010-483D-BE9F-3F45A899B811}" r="I46" connectionId="0">
    <xmlCellPr id="1" xr6:uid="{6BA1BB98-B1B4-485F-A962-A0075CB479C7}" uniqueName="P1075007">
      <xmlPr mapId="1" xpath="/PFI-IZD-POD/IFP-E_1000954/P1075007" xmlDataType="decimal"/>
    </xmlCellPr>
  </singleXmlCell>
  <singleXmlCell id="83" xr6:uid="{3CC73D96-36EB-47E2-84FB-2FF0BF07EAC4}" r="H47" connectionId="0">
    <xmlCellPr id="1" xr6:uid="{664F87FB-67BB-4224-9C7A-654467BDC1D9}" uniqueName="P1075009">
      <xmlPr mapId="1" xpath="/PFI-IZD-POD/IFP-E_1000954/P1075009" xmlDataType="decimal"/>
    </xmlCellPr>
  </singleXmlCell>
  <singleXmlCell id="84" xr6:uid="{6624E9D3-037C-41D1-A8D4-398BBEDD5628}" r="I47" connectionId="0">
    <xmlCellPr id="1" xr6:uid="{635F86F5-5B97-4F24-AB4B-24E41245E477}" uniqueName="P1075011">
      <xmlPr mapId="1" xpath="/PFI-IZD-POD/IFP-E_1000954/P1075011" xmlDataType="decimal"/>
    </xmlCellPr>
  </singleXmlCell>
  <singleXmlCell id="85" xr6:uid="{D78EAB59-1DA1-438D-908D-76FB0320FCE5}" r="H48" connectionId="0">
    <xmlCellPr id="1" xr6:uid="{466A18D3-9753-4AB4-8FAA-35507B9BB5E6}" uniqueName="P1075012">
      <xmlPr mapId="1" xpath="/PFI-IZD-POD/IFP-E_1000954/P1075012" xmlDataType="decimal"/>
    </xmlCellPr>
  </singleXmlCell>
  <singleXmlCell id="86" xr6:uid="{B26D4510-BD2B-449C-85C8-E2D8CCB2AF41}" r="I48" connectionId="0">
    <xmlCellPr id="1" xr6:uid="{20FB2C2A-936D-4F53-96FD-E1C5563A85C0}" uniqueName="P1075014">
      <xmlPr mapId="1" xpath="/PFI-IZD-POD/IFP-E_1000954/P1075014" xmlDataType="decimal"/>
    </xmlCellPr>
  </singleXmlCell>
  <singleXmlCell id="87" xr6:uid="{8516B0A3-1ED3-463D-A7FB-0EE1A88DF985}" r="H49" connectionId="0">
    <xmlCellPr id="1" xr6:uid="{4EA0805F-8039-4AA0-95E3-FCDA2CD2A2D6}" uniqueName="P1075016">
      <xmlPr mapId="1" xpath="/PFI-IZD-POD/IFP-E_1000954/P1075016" xmlDataType="decimal"/>
    </xmlCellPr>
  </singleXmlCell>
  <singleXmlCell id="88" xr6:uid="{DDCDE063-82E6-4CBE-8121-F2C9008BE6D9}" r="I49" connectionId="0">
    <xmlCellPr id="1" xr6:uid="{56538EE3-B7F2-4E45-A7C2-677DFAA104EA}" uniqueName="P1075018">
      <xmlPr mapId="1" xpath="/PFI-IZD-POD/IFP-E_1000954/P1075018" xmlDataType="decimal"/>
    </xmlCellPr>
  </singleXmlCell>
  <singleXmlCell id="89" xr6:uid="{BDE4D963-EF4C-4E5B-B9A6-509073A493F1}" r="H50" connectionId="0">
    <xmlCellPr id="1" xr6:uid="{C653B119-C930-4E3C-AA84-49B2C0870819}" uniqueName="P1075020">
      <xmlPr mapId="1" xpath="/PFI-IZD-POD/IFP-E_1000954/P1075020" xmlDataType="decimal"/>
    </xmlCellPr>
  </singleXmlCell>
  <singleXmlCell id="90" xr6:uid="{9FB66E6C-E7D5-4626-9F80-9B99D1A091D6}" r="I50" connectionId="0">
    <xmlCellPr id="1" xr6:uid="{E095E0B9-34BE-401E-AF1D-721318E3FD6E}" uniqueName="P1075023">
      <xmlPr mapId="1" xpath="/PFI-IZD-POD/IFP-E_1000954/P1075023" xmlDataType="decimal"/>
    </xmlCellPr>
  </singleXmlCell>
  <singleXmlCell id="91" xr6:uid="{6D4D85E5-31D7-4C09-8B81-C5A10740CB42}" r="H51" connectionId="0">
    <xmlCellPr id="1" xr6:uid="{CA9DDAC9-F173-4A54-BC29-9938C77E4148}" uniqueName="P1075026">
      <xmlPr mapId="1" xpath="/PFI-IZD-POD/IFP-E_1000954/P1075026" xmlDataType="decimal"/>
    </xmlCellPr>
  </singleXmlCell>
  <singleXmlCell id="92" xr6:uid="{4719C489-411D-4FD3-94AC-25119A7ADE51}" r="I51" connectionId="0">
    <xmlCellPr id="1" xr6:uid="{36F4078A-A377-4384-9EDD-7AEC568BEA32}" uniqueName="P1075028">
      <xmlPr mapId="1" xpath="/PFI-IZD-POD/IFP-E_1000954/P1075028" xmlDataType="decimal"/>
    </xmlCellPr>
  </singleXmlCell>
  <singleXmlCell id="93" xr6:uid="{C5E3C472-D86C-4FD4-AD99-765C832D1F0D}" r="H52" connectionId="0">
    <xmlCellPr id="1" xr6:uid="{A2093F67-1C8F-4B5A-8620-EFD7F0E3D48F}" uniqueName="P1075031">
      <xmlPr mapId="1" xpath="/PFI-IZD-POD/IFP-E_1000954/P1075031" xmlDataType="decimal"/>
    </xmlCellPr>
  </singleXmlCell>
  <singleXmlCell id="94" xr6:uid="{6E3D4214-590D-4F0B-9B6D-096AB48593CC}" r="I52" connectionId="0">
    <xmlCellPr id="1" xr6:uid="{201ABBB7-17A2-4C11-871C-DD47DA41D6EA}" uniqueName="P1075033">
      <xmlPr mapId="1" xpath="/PFI-IZD-POD/IFP-E_1000954/P1075033" xmlDataType="decimal"/>
    </xmlCellPr>
  </singleXmlCell>
  <singleXmlCell id="95" xr6:uid="{2B1D7EBA-AE36-4195-A403-F6CD0A8A42BD}" r="H53" connectionId="0">
    <xmlCellPr id="1" xr6:uid="{823FF597-2466-4428-8BF3-647B19D7E1E1}" uniqueName="P1075035">
      <xmlPr mapId="1" xpath="/PFI-IZD-POD/IFP-E_1000954/P1075035" xmlDataType="decimal"/>
    </xmlCellPr>
  </singleXmlCell>
  <singleXmlCell id="96" xr6:uid="{1CF02678-E143-45B6-92B0-0A2783C91BDD}" r="I53" connectionId="0">
    <xmlCellPr id="1" xr6:uid="{50B9BADD-04D0-4513-B330-D04E54BAAD58}" uniqueName="P1075037">
      <xmlPr mapId="1" xpath="/PFI-IZD-POD/IFP-E_1000954/P1075037" xmlDataType="decimal"/>
    </xmlCellPr>
  </singleXmlCell>
  <singleXmlCell id="97" xr6:uid="{5CCC0DA8-1581-4D15-AFAC-B85CF007D614}" r="H54" connectionId="0">
    <xmlCellPr id="1" xr6:uid="{68007796-B9DA-4B4D-9B88-E6D3FC43389F}" uniqueName="P1075039">
      <xmlPr mapId="1" xpath="/PFI-IZD-POD/IFP-E_1000954/P1075039" xmlDataType="decimal"/>
    </xmlCellPr>
  </singleXmlCell>
  <singleXmlCell id="98" xr6:uid="{4BC47FB1-BD56-41B3-B01F-EA57393C8CEB}" r="I54" connectionId="0">
    <xmlCellPr id="1" xr6:uid="{0D80DC05-BA13-4BAC-8547-D6263A70353D}" uniqueName="P1075043">
      <xmlPr mapId="1" xpath="/PFI-IZD-POD/IFP-E_1000954/P1075043" xmlDataType="decimal"/>
    </xmlCellPr>
  </singleXmlCell>
  <singleXmlCell id="99" xr6:uid="{B80042A4-7BD7-47B0-89F1-7F42C7DB39DC}" r="H55" connectionId="0">
    <xmlCellPr id="1" xr6:uid="{F9A7C486-8E11-41B4-B7B5-3272BE4815E9}" uniqueName="P1075055">
      <xmlPr mapId="1" xpath="/PFI-IZD-POD/IFP-E_1000954/P1075055" xmlDataType="decimal"/>
    </xmlCellPr>
  </singleXmlCell>
  <singleXmlCell id="100" xr6:uid="{6ED881A4-62A4-4ADA-8FC8-BDB4974D5C33}" r="I55" connectionId="0">
    <xmlCellPr id="1" xr6:uid="{0179102A-CB00-45F8-8917-6894D87CCE62}" uniqueName="P1075057">
      <xmlPr mapId="1" xpath="/PFI-IZD-POD/IFP-E_1000954/P1075057" xmlDataType="decimal"/>
    </xmlCellPr>
  </singleXmlCell>
  <singleXmlCell id="101" xr6:uid="{132C596B-948A-4B11-A18C-5F9BAD366926}" r="H56" connectionId="0">
    <xmlCellPr id="1" xr6:uid="{6800567D-B58A-4154-9860-4C6628276EEE}" uniqueName="P1075058">
      <xmlPr mapId="1" xpath="/PFI-IZD-POD/IFP-E_1000954/P1075058" xmlDataType="decimal"/>
    </xmlCellPr>
  </singleXmlCell>
  <singleXmlCell id="102" xr6:uid="{71949DF5-9290-4788-847D-1F4C2DDAA2BC}" r="I56" connectionId="0">
    <xmlCellPr id="1" xr6:uid="{9E656884-6880-4E89-9816-AE055C596D92}" uniqueName="P1075060">
      <xmlPr mapId="1" xpath="/PFI-IZD-POD/IFP-E_1000954/P1075060" xmlDataType="decimal"/>
    </xmlCellPr>
  </singleXmlCell>
  <singleXmlCell id="103" xr6:uid="{9739294F-4657-4D9D-8175-D1FAB76BADC1}" r="H57" connectionId="0">
    <xmlCellPr id="1" xr6:uid="{A4F6A595-ADA9-4F43-B6FE-9CBAC5FF2875}" uniqueName="P1075063">
      <xmlPr mapId="1" xpath="/PFI-IZD-POD/IFP-E_1000954/P1075063" xmlDataType="decimal"/>
    </xmlCellPr>
  </singleXmlCell>
  <singleXmlCell id="104" xr6:uid="{61A1D112-4792-457A-8AA5-08B25CC85DBE}" r="I57" connectionId="0">
    <xmlCellPr id="1" xr6:uid="{7F9FDBF3-E8CA-494C-BB48-B738D7A28AB4}" uniqueName="P1075065">
      <xmlPr mapId="1" xpath="/PFI-IZD-POD/IFP-E_1000954/P1075065" xmlDataType="decimal"/>
    </xmlCellPr>
  </singleXmlCell>
  <singleXmlCell id="105" xr6:uid="{65B22B2C-FC66-4578-A6CB-25B077C18777}" r="H58" connectionId="0">
    <xmlCellPr id="1" xr6:uid="{79980536-FE6E-42A2-8A99-AA374A5A1D57}" uniqueName="P1075067">
      <xmlPr mapId="1" xpath="/PFI-IZD-POD/IFP-E_1000954/P1075067" xmlDataType="decimal"/>
    </xmlCellPr>
  </singleXmlCell>
  <singleXmlCell id="106" xr6:uid="{CE8F8183-23F3-4E1C-908F-956D94B1146D}" r="I58" connectionId="0">
    <xmlCellPr id="1" xr6:uid="{8214E07A-DB14-405C-8AFA-CC489EE2DAB8}" uniqueName="P1075071">
      <xmlPr mapId="1" xpath="/PFI-IZD-POD/IFP-E_1000954/P1075071" xmlDataType="decimal"/>
    </xmlCellPr>
  </singleXmlCell>
  <singleXmlCell id="107" xr6:uid="{57CE9B54-7BE4-48CB-94F2-909C93A87539}" r="H59" connectionId="0">
    <xmlCellPr id="1" xr6:uid="{9BADD185-889F-4F76-A7EC-04FB87173699}" uniqueName="P1075076">
      <xmlPr mapId="1" xpath="/PFI-IZD-POD/IFP-E_1000954/P1075076" xmlDataType="decimal"/>
    </xmlCellPr>
  </singleXmlCell>
  <singleXmlCell id="108" xr6:uid="{403E5CDB-1791-461B-98EE-FE8B1F94CAE9}" r="I59" connectionId="0">
    <xmlCellPr id="1" xr6:uid="{537E29D4-A40F-41A6-862C-82D4574FF10E}" uniqueName="P1075080">
      <xmlPr mapId="1" xpath="/PFI-IZD-POD/IFP-E_1000954/P1075080" xmlDataType="decimal"/>
    </xmlCellPr>
  </singleXmlCell>
  <singleXmlCell id="109" xr6:uid="{FAFC227D-28AB-480B-A80A-ACEC85736AB6}" r="H60" connectionId="0">
    <xmlCellPr id="1" xr6:uid="{B14DBDDA-943F-4DE1-B6ED-F3FC77C17F92}" uniqueName="P1075083">
      <xmlPr mapId="1" xpath="/PFI-IZD-POD/IFP-E_1000954/P1075083" xmlDataType="decimal"/>
    </xmlCellPr>
  </singleXmlCell>
  <singleXmlCell id="110" xr6:uid="{CE1A2EFF-B49C-4C5F-95DA-756789E1BEED}" r="I60" connectionId="0">
    <xmlCellPr id="1" xr6:uid="{BD856E2E-C21F-40AD-AC1C-45D7994D0235}" uniqueName="P1075085">
      <xmlPr mapId="1" xpath="/PFI-IZD-POD/IFP-E_1000954/P1075085" xmlDataType="decimal"/>
    </xmlCellPr>
  </singleXmlCell>
  <singleXmlCell id="111" xr6:uid="{92F7096A-682D-407C-8DA8-F5401B1940FF}" r="H61" connectionId="0">
    <xmlCellPr id="1" xr6:uid="{81B0CB42-7F7F-4AA3-AE62-8C40176D69C7}" uniqueName="P1075091">
      <xmlPr mapId="1" xpath="/PFI-IZD-POD/IFP-E_1000954/P1075091" xmlDataType="decimal"/>
    </xmlCellPr>
  </singleXmlCell>
  <singleXmlCell id="112" xr6:uid="{583CEA18-8C9F-4D16-A3AA-78F11F474DC2}" r="I61" connectionId="0">
    <xmlCellPr id="1" xr6:uid="{21851DFA-C15C-4A78-9884-DEC72211B950}" uniqueName="P1075093">
      <xmlPr mapId="1" xpath="/PFI-IZD-POD/IFP-E_1000954/P1075093" xmlDataType="decimal"/>
    </xmlCellPr>
  </singleXmlCell>
  <singleXmlCell id="113" xr6:uid="{1A595C2F-36E8-40D2-8BFB-C93D86FCAA29}" r="H62" connectionId="0">
    <xmlCellPr id="1" xr6:uid="{635F8D61-5EB1-438A-A19C-ADD02BED191C}" uniqueName="P1075095">
      <xmlPr mapId="1" xpath="/PFI-IZD-POD/IFP-E_1000954/P1075095" xmlDataType="decimal"/>
    </xmlCellPr>
  </singleXmlCell>
  <singleXmlCell id="114" xr6:uid="{999E88F2-516C-4816-98D4-4BBFC30E57BA}" r="I62" connectionId="0">
    <xmlCellPr id="1" xr6:uid="{3A84D550-E220-4ED7-93A3-815B2D0409A5}" uniqueName="P1075097">
      <xmlPr mapId="1" xpath="/PFI-IZD-POD/IFP-E_1000954/P1075097" xmlDataType="decimal"/>
    </xmlCellPr>
  </singleXmlCell>
  <singleXmlCell id="115" xr6:uid="{9E8374A8-F034-4320-983B-9D7ED7B86410}" r="H63" connectionId="0">
    <xmlCellPr id="1" xr6:uid="{BDC6F630-381F-4F42-B592-101CBEE00771}" uniqueName="P1075099">
      <xmlPr mapId="1" xpath="/PFI-IZD-POD/IFP-E_1000954/P1075099" xmlDataType="decimal"/>
    </xmlCellPr>
  </singleXmlCell>
  <singleXmlCell id="116" xr6:uid="{78DCF123-F831-48DC-8142-EAF2931A2891}" r="I63" connectionId="0">
    <xmlCellPr id="1" xr6:uid="{3DD48624-ABD5-4442-9741-6BC9D25352CF}" uniqueName="P1075100">
      <xmlPr mapId="1" xpath="/PFI-IZD-POD/IFP-E_1000954/P1075100" xmlDataType="decimal"/>
    </xmlCellPr>
  </singleXmlCell>
  <singleXmlCell id="117" xr6:uid="{EFA70E7B-7FE6-4ED4-AC5C-E18A6240523E}" r="H64" connectionId="0">
    <xmlCellPr id="1" xr6:uid="{F292B6B2-1AFB-406C-A5EC-556CE324948A}" uniqueName="P1075101">
      <xmlPr mapId="1" xpath="/PFI-IZD-POD/IFP-E_1000954/P1075101" xmlDataType="decimal"/>
    </xmlCellPr>
  </singleXmlCell>
  <singleXmlCell id="118" xr6:uid="{7B4909D2-C0F6-4340-AFE5-E5932849B27F}" r="I64" connectionId="0">
    <xmlCellPr id="1" xr6:uid="{ECC72B83-770E-4C52-B02B-9202C527E58C}" uniqueName="P1075102">
      <xmlPr mapId="1" xpath="/PFI-IZD-POD/IFP-E_1000954/P1075102" xmlDataType="decimal"/>
    </xmlCellPr>
  </singleXmlCell>
  <singleXmlCell id="119" xr6:uid="{497B4F2F-58D0-4245-A8DD-0839BC22DC3D}" r="H65" connectionId="0">
    <xmlCellPr id="1" xr6:uid="{7D885E6C-4FAE-41C8-89D8-C39EDF64261B}" uniqueName="P1075103">
      <xmlPr mapId="1" xpath="/PFI-IZD-POD/IFP-E_1000954/P1075103" xmlDataType="decimal"/>
    </xmlCellPr>
  </singleXmlCell>
  <singleXmlCell id="120" xr6:uid="{772BF992-4154-4C23-BC46-81FCFC7C1045}" r="I65" connectionId="0">
    <xmlCellPr id="1" xr6:uid="{70096B07-5B8E-4833-B9C7-CFE8A4C2CA6D}" uniqueName="P1075104">
      <xmlPr mapId="1" xpath="/PFI-IZD-POD/IFP-E_1000954/P1075104" xmlDataType="decimal"/>
    </xmlCellPr>
  </singleXmlCell>
  <singleXmlCell id="121" xr6:uid="{2BD22B3B-7A78-48E5-AFE1-C01436E2F5CB}" r="H66" connectionId="0">
    <xmlCellPr id="1" xr6:uid="{58E5BD4E-EEB1-45A6-9586-CB5C952C5178}" uniqueName="P1075105">
      <xmlPr mapId="1" xpath="/PFI-IZD-POD/IFP-E_1000954/P1075105" xmlDataType="decimal"/>
    </xmlCellPr>
  </singleXmlCell>
  <singleXmlCell id="122" xr6:uid="{2E4A5066-4A2D-4122-A61C-1F3DDB1F2047}" r="I66" connectionId="0">
    <xmlCellPr id="1" xr6:uid="{998016C8-626C-4FD8-929E-ECF82CAC8639}" uniqueName="P1075106">
      <xmlPr mapId="1" xpath="/PFI-IZD-POD/IFP-E_1000954/P1075106" xmlDataType="decimal"/>
    </xmlCellPr>
  </singleXmlCell>
  <singleXmlCell id="123" xr6:uid="{8DB96867-53E2-4C50-8F71-834DF0860153}" r="H67" connectionId="0">
    <xmlCellPr id="1" xr6:uid="{DF59B1AC-67C3-4417-9EE6-23579AFB3489}" uniqueName="P1075107">
      <xmlPr mapId="1" xpath="/PFI-IZD-POD/IFP-E_1000954/P1075107" xmlDataType="decimal"/>
    </xmlCellPr>
  </singleXmlCell>
  <singleXmlCell id="124" xr6:uid="{B3715CF9-4645-4033-AF24-AD647520B3B8}" r="I67" connectionId="0">
    <xmlCellPr id="1" xr6:uid="{A34F738B-3A9C-48E3-9037-00A790163C5B}" uniqueName="P1075108">
      <xmlPr mapId="1" xpath="/PFI-IZD-POD/IFP-E_1000954/P1075108" xmlDataType="decimal"/>
    </xmlCellPr>
  </singleXmlCell>
  <singleXmlCell id="125" xr6:uid="{FF4CB91F-131F-4FE1-97FD-4FF55F9BF5D0}" r="H68" connectionId="0">
    <xmlCellPr id="1" xr6:uid="{99ECABC8-8A69-49C6-8196-368BD7B79ADB}" uniqueName="P1075109">
      <xmlPr mapId="1" xpath="/PFI-IZD-POD/IFP-E_1000954/P1075109" xmlDataType="decimal"/>
    </xmlCellPr>
  </singleXmlCell>
  <singleXmlCell id="126" xr6:uid="{8BFB6267-79B2-48A8-8961-8C7CBD067D3E}" r="I68" connectionId="0">
    <xmlCellPr id="1" xr6:uid="{DE2BEFF7-A7DE-4908-936C-E2BDC4E9273E}" uniqueName="P1075110">
      <xmlPr mapId="1" xpath="/PFI-IZD-POD/IFP-E_1000954/P1075110" xmlDataType="decimal"/>
    </xmlCellPr>
  </singleXmlCell>
  <singleXmlCell id="127" xr6:uid="{E0CFBC30-F4C4-4EF5-A739-81E6AC7BB039}" r="H69" connectionId="0">
    <xmlCellPr id="1" xr6:uid="{9EF631F0-B1F8-4A53-AEF7-B687CB6319A7}" uniqueName="P1075111">
      <xmlPr mapId="1" xpath="/PFI-IZD-POD/IFP-E_1000954/P1075111" xmlDataType="decimal"/>
    </xmlCellPr>
  </singleXmlCell>
  <singleXmlCell id="128" xr6:uid="{0E75CC9D-C40B-4F7E-A2EC-08C1DCC80BB2}" r="I69" connectionId="0">
    <xmlCellPr id="1" xr6:uid="{53585973-8CEE-444F-BADF-FD8337DA1D6E}" uniqueName="P1075112">
      <xmlPr mapId="1" xpath="/PFI-IZD-POD/IFP-E_1000954/P1075112" xmlDataType="decimal"/>
    </xmlCellPr>
  </singleXmlCell>
  <singleXmlCell id="129" xr6:uid="{F946EFE6-DA28-4702-88E3-8CDE9FF81945}" r="H70" connectionId="0">
    <xmlCellPr id="1" xr6:uid="{AA999C5D-AE4F-4773-BEBF-F273418678A8}" uniqueName="P1075113">
      <xmlPr mapId="1" xpath="/PFI-IZD-POD/IFP-E_1000954/P1075113" xmlDataType="decimal"/>
    </xmlCellPr>
  </singleXmlCell>
  <singleXmlCell id="130" xr6:uid="{2368AD3D-10BA-48F0-92EE-A6DAE57A3311}" r="I70" connectionId="0">
    <xmlCellPr id="1" xr6:uid="{53FA946A-A568-4D78-82C2-9C0BCF702886}" uniqueName="P1075114">
      <xmlPr mapId="1" xpath="/PFI-IZD-POD/IFP-E_1000954/P1075114" xmlDataType="decimal"/>
    </xmlCellPr>
  </singleXmlCell>
  <singleXmlCell id="131" xr6:uid="{233CFA81-CE83-4897-A9A7-679E29418558}" r="H71" connectionId="0">
    <xmlCellPr id="1" xr6:uid="{7845E86D-15F9-4956-A207-7522D29C6A8B}" uniqueName="P1075115">
      <xmlPr mapId="1" xpath="/PFI-IZD-POD/IFP-E_1000954/P1075115" xmlDataType="decimal"/>
    </xmlCellPr>
  </singleXmlCell>
  <singleXmlCell id="132" xr6:uid="{8165F365-E8FF-44B7-8495-02966CFD047F}" r="I71" connectionId="0">
    <xmlCellPr id="1" xr6:uid="{B4578ED9-DEB8-49A6-92A4-0375E7324F17}" uniqueName="P1075116">
      <xmlPr mapId="1" xpath="/PFI-IZD-POD/IFP-E_1000954/P1075116" xmlDataType="decimal"/>
    </xmlCellPr>
  </singleXmlCell>
  <singleXmlCell id="133" xr6:uid="{05A17CA6-C94C-49C3-AC95-04AF7DC441F0}" r="H72" connectionId="0">
    <xmlCellPr id="1" xr6:uid="{4DC9EDFF-FD01-410A-BCF9-C38CE0D7FADD}" uniqueName="P1075117">
      <xmlPr mapId="1" xpath="/PFI-IZD-POD/IFP-E_1000954/P1075117" xmlDataType="decimal"/>
    </xmlCellPr>
  </singleXmlCell>
  <singleXmlCell id="134" xr6:uid="{27BDBB0E-A2F0-4BD8-BE8D-E8DAAD4E746B}" r="I72" connectionId="0">
    <xmlCellPr id="1" xr6:uid="{E68097DC-A3F4-4DA6-B2B1-5E870E927099}" uniqueName="P1075118">
      <xmlPr mapId="1" xpath="/PFI-IZD-POD/IFP-E_1000954/P1075118" xmlDataType="decimal"/>
    </xmlCellPr>
  </singleXmlCell>
  <singleXmlCell id="135" xr6:uid="{BA2A40C7-F9A6-494F-8025-D506AE90100D}" r="H73" connectionId="0">
    <xmlCellPr id="1" xr6:uid="{D64CF972-F9A1-46C5-83BF-B68657E8862E}" uniqueName="P1075119">
      <xmlPr mapId="1" xpath="/PFI-IZD-POD/IFP-E_1000954/P1075119" xmlDataType="decimal"/>
    </xmlCellPr>
  </singleXmlCell>
  <singleXmlCell id="136" xr6:uid="{859946FB-F9BB-40D4-880F-2AD7ED42831E}" r="I73" connectionId="0">
    <xmlCellPr id="1" xr6:uid="{2A218288-FE7E-4953-BAC0-B8D714E7B93F}" uniqueName="P1075120">
      <xmlPr mapId="1" xpath="/PFI-IZD-POD/IFP-E_1000954/P1075120" xmlDataType="decimal"/>
    </xmlCellPr>
  </singleXmlCell>
  <singleXmlCell id="137" xr6:uid="{4A90C9FD-739A-4459-8D02-576AF9D91F22}" r="H75" connectionId="0">
    <xmlCellPr id="1" xr6:uid="{D1166D19-F0D1-4D88-A203-4B6F87E558C3}" uniqueName="P1075121">
      <xmlPr mapId="1" xpath="/PFI-IZD-POD/IFP-E_1000954/P1075121" xmlDataType="decimal"/>
    </xmlCellPr>
  </singleXmlCell>
  <singleXmlCell id="138" xr6:uid="{85F1E0E4-0EF0-49B7-93C3-0949F1663DC7}" r="I75" connectionId="0">
    <xmlCellPr id="1" xr6:uid="{AEF04F4E-A97D-4E4F-BB4D-C685E39B211B}" uniqueName="P1075229">
      <xmlPr mapId="1" xpath="/PFI-IZD-POD/IFP-E_1000954/P1075229" xmlDataType="decimal"/>
    </xmlCellPr>
  </singleXmlCell>
  <singleXmlCell id="139" xr6:uid="{359E737A-BE0C-49E0-9ABF-082A6BFE254F}" r="H76" connectionId="0">
    <xmlCellPr id="1" xr6:uid="{09C23AB3-7E29-4A04-AC8C-77E5C0D761CA}" uniqueName="P1075230">
      <xmlPr mapId="1" xpath="/PFI-IZD-POD/IFP-E_1000954/P1075230" xmlDataType="decimal"/>
    </xmlCellPr>
  </singleXmlCell>
  <singleXmlCell id="140" xr6:uid="{03E1F520-C6BF-4AFD-B0E7-DADD645805AB}" r="I76" connectionId="0">
    <xmlCellPr id="1" xr6:uid="{1D7BB24E-B167-47AD-BFD2-5557992B5279}" uniqueName="P1075231">
      <xmlPr mapId="1" xpath="/PFI-IZD-POD/IFP-E_1000954/P1075231" xmlDataType="decimal"/>
    </xmlCellPr>
  </singleXmlCell>
  <singleXmlCell id="141" xr6:uid="{4EB4ED95-52B2-4EA4-A30B-92741E4C1ABF}" r="H77" connectionId="0">
    <xmlCellPr id="1" xr6:uid="{C71A569D-C5E3-4589-A8C6-EB890B3FA148}" uniqueName="P1075232">
      <xmlPr mapId="1" xpath="/PFI-IZD-POD/IFP-E_1000954/P1075232" xmlDataType="decimal"/>
    </xmlCellPr>
  </singleXmlCell>
  <singleXmlCell id="142" xr6:uid="{35BA5281-E80E-4729-BE90-5F1925204191}" r="I77" connectionId="0">
    <xmlCellPr id="1" xr6:uid="{21FA346B-2F85-4391-BADA-22AA65D85CD4}" uniqueName="P1075233">
      <xmlPr mapId="1" xpath="/PFI-IZD-POD/IFP-E_1000954/P1075233" xmlDataType="decimal"/>
    </xmlCellPr>
  </singleXmlCell>
  <singleXmlCell id="143" xr6:uid="{F9731416-A6D8-44FF-AA6A-9F812D39C1B0}" r="H78" connectionId="0">
    <xmlCellPr id="1" xr6:uid="{EB3AF537-2770-4B98-9774-5DB4D28A813D}" uniqueName="P1075234">
      <xmlPr mapId="1" xpath="/PFI-IZD-POD/IFP-E_1000954/P1075234" xmlDataType="decimal"/>
    </xmlCellPr>
  </singleXmlCell>
  <singleXmlCell id="144" xr6:uid="{1E301FA3-8662-4F2A-8B7D-C531B78344B4}" r="I78" connectionId="0">
    <xmlCellPr id="1" xr6:uid="{E68B9A48-9201-4C74-832A-900997A88567}" uniqueName="P1075235">
      <xmlPr mapId="1" xpath="/PFI-IZD-POD/IFP-E_1000954/P1075235" xmlDataType="decimal"/>
    </xmlCellPr>
  </singleXmlCell>
  <singleXmlCell id="145" xr6:uid="{E10B0658-7364-4311-91B6-03B4C8B2E8B5}" r="H79" connectionId="0">
    <xmlCellPr id="1" xr6:uid="{B3C3D6F4-902C-451B-B796-764176CDC09C}" uniqueName="P1075236">
      <xmlPr mapId="1" xpath="/PFI-IZD-POD/IFP-E_1000954/P1075236" xmlDataType="decimal"/>
    </xmlCellPr>
  </singleXmlCell>
  <singleXmlCell id="146" xr6:uid="{42022F3D-201B-498A-9FC2-F1B0B9271710}" r="I79" connectionId="0">
    <xmlCellPr id="1" xr6:uid="{F9A92202-D0D5-4E22-85B8-CA3B39EF582A}" uniqueName="P1075237">
      <xmlPr mapId="1" xpath="/PFI-IZD-POD/IFP-E_1000954/P1075237" xmlDataType="decimal"/>
    </xmlCellPr>
  </singleXmlCell>
  <singleXmlCell id="147" xr6:uid="{19B23E5E-8317-4E30-BAC0-6DB1E796253D}" r="H80" connectionId="0">
    <xmlCellPr id="1" xr6:uid="{FC54B7D1-97CC-4348-9B19-9A7CA0800F2A}" uniqueName="P1075238">
      <xmlPr mapId="1" xpath="/PFI-IZD-POD/IFP-E_1000954/P1075238" xmlDataType="decimal"/>
    </xmlCellPr>
  </singleXmlCell>
  <singleXmlCell id="148" xr6:uid="{9F68FDD6-F5A4-43E0-BC92-E388B629094C}" r="I80" connectionId="0">
    <xmlCellPr id="1" xr6:uid="{5EB9D89F-EF4F-4D6E-B8BB-5939467F827F}" uniqueName="P1075239">
      <xmlPr mapId="1" xpath="/PFI-IZD-POD/IFP-E_1000954/P1075239" xmlDataType="decimal"/>
    </xmlCellPr>
  </singleXmlCell>
  <singleXmlCell id="149" xr6:uid="{0433BDF0-1DA1-41AD-849E-7BBDA0F0F2F2}" r="H81" connectionId="0">
    <xmlCellPr id="1" xr6:uid="{794CEE25-3AE5-4E0E-B912-11FC3D16CF97}" uniqueName="P1075240">
      <xmlPr mapId="1" xpath="/PFI-IZD-POD/IFP-E_1000954/P1075240" xmlDataType="decimal"/>
    </xmlCellPr>
  </singleXmlCell>
  <singleXmlCell id="150" xr6:uid="{DCAB86AA-4532-479C-9063-4FC75719688B}" r="I81" connectionId="0">
    <xmlCellPr id="1" xr6:uid="{D020C42C-7D6F-4C77-9E18-8894ADA45FCE}" uniqueName="P1075241">
      <xmlPr mapId="1" xpath="/PFI-IZD-POD/IFP-E_1000954/P1075241" xmlDataType="decimal"/>
    </xmlCellPr>
  </singleXmlCell>
  <singleXmlCell id="151" xr6:uid="{8686B0AF-A2C6-4CAA-8004-224AFADC357E}" r="H82" connectionId="0">
    <xmlCellPr id="1" xr6:uid="{36880A2A-F5A6-4E31-AFBA-FCA222232193}" uniqueName="P1075242">
      <xmlPr mapId="1" xpath="/PFI-IZD-POD/IFP-E_1000954/P1075242" xmlDataType="decimal"/>
    </xmlCellPr>
  </singleXmlCell>
  <singleXmlCell id="152" xr6:uid="{191261B9-A780-4EA5-93B4-A7D3ED756FB7}" r="I82" connectionId="0">
    <xmlCellPr id="1" xr6:uid="{8C4A0491-C3C8-4D0D-8A82-402A6D24A99A}" uniqueName="P1075243">
      <xmlPr mapId="1" xpath="/PFI-IZD-POD/IFP-E_1000954/P1075243" xmlDataType="decimal"/>
    </xmlCellPr>
  </singleXmlCell>
  <singleXmlCell id="153" xr6:uid="{7F1D2ECF-06BD-4811-B0BD-F4DE976E85F8}" r="H83" connectionId="0">
    <xmlCellPr id="1" xr6:uid="{67685781-BCE1-4B32-8473-B16CB0567F51}" uniqueName="P1075244">
      <xmlPr mapId="1" xpath="/PFI-IZD-POD/IFP-E_1000954/P1075244" xmlDataType="decimal"/>
    </xmlCellPr>
  </singleXmlCell>
  <singleXmlCell id="154" xr6:uid="{1C2BB1B6-9DF9-4677-A7DB-FFBED73EC9D0}" r="I83" connectionId="0">
    <xmlCellPr id="1" xr6:uid="{94E0B62E-B692-4D06-83F0-09630F768E24}" uniqueName="P1075245">
      <xmlPr mapId="1" xpath="/PFI-IZD-POD/IFP-E_1000954/P1075245" xmlDataType="decimal"/>
    </xmlCellPr>
  </singleXmlCell>
  <singleXmlCell id="155" xr6:uid="{035876FD-6A7E-4014-A122-3F41B7CA3A2A}" r="H84" connectionId="0">
    <xmlCellPr id="1" xr6:uid="{AF3E601C-9187-4533-9466-76451426DD33}" uniqueName="P1075246">
      <xmlPr mapId="1" xpath="/PFI-IZD-POD/IFP-E_1000954/P1075246" xmlDataType="decimal"/>
    </xmlCellPr>
  </singleXmlCell>
  <singleXmlCell id="156" xr6:uid="{F430BDAF-B1BD-44DD-B39B-D03085413B7F}" r="I84" connectionId="0">
    <xmlCellPr id="1" xr6:uid="{A4D0F1E7-5682-47AC-99B3-021A2384C9F5}" uniqueName="P1075247">
      <xmlPr mapId="1" xpath="/PFI-IZD-POD/IFP-E_1000954/P1075247" xmlDataType="decimal"/>
    </xmlCellPr>
  </singleXmlCell>
  <singleXmlCell id="157" xr6:uid="{0A98EB1D-329A-4298-BC55-98434BAB82F4}" r="H85" connectionId="0">
    <xmlCellPr id="1" xr6:uid="{3FB83850-1C53-4EF2-956B-472D577F92FD}" uniqueName="P1075248">
      <xmlPr mapId="1" xpath="/PFI-IZD-POD/IFP-E_1000954/P1075248" xmlDataType="decimal"/>
    </xmlCellPr>
  </singleXmlCell>
  <singleXmlCell id="158" xr6:uid="{E84168CD-1496-4156-97BC-4B013722C64B}" r="I85" connectionId="0">
    <xmlCellPr id="1" xr6:uid="{3963F49D-8172-426E-9D27-49E9DD47E658}" uniqueName="P1075249">
      <xmlPr mapId="1" xpath="/PFI-IZD-POD/IFP-E_1000954/P1075249" xmlDataType="decimal"/>
    </xmlCellPr>
  </singleXmlCell>
  <singleXmlCell id="159" xr6:uid="{BFBA5B91-BA96-4E57-8528-E940FC4FC3A8}" r="H86" connectionId="0">
    <xmlCellPr id="1" xr6:uid="{F43654C5-100A-4383-8271-B6107DB716C4}" uniqueName="P1075250">
      <xmlPr mapId="1" xpath="/PFI-IZD-POD/IFP-E_1000954/P1075250" xmlDataType="decimal"/>
    </xmlCellPr>
  </singleXmlCell>
  <singleXmlCell id="160" xr6:uid="{914E8454-2D42-46AA-AD90-2E2C22EDA829}" r="I86" connectionId="0">
    <xmlCellPr id="1" xr6:uid="{2C3F180D-7EFC-4D2A-AF9A-3707CA001C77}" uniqueName="P1075251">
      <xmlPr mapId="1" xpath="/PFI-IZD-POD/IFP-E_1000954/P1075251" xmlDataType="decimal"/>
    </xmlCellPr>
  </singleXmlCell>
  <singleXmlCell id="161" xr6:uid="{010667D5-5EC0-43E5-988D-ACD548F6B512}" r="H87" connectionId="0">
    <xmlCellPr id="1" xr6:uid="{D1C71345-B3EE-4C76-84DC-DB3B195D45DE}" uniqueName="P1075252">
      <xmlPr mapId="1" xpath="/PFI-IZD-POD/IFP-E_1000954/P1075252" xmlDataType="decimal"/>
    </xmlCellPr>
  </singleXmlCell>
  <singleXmlCell id="162" xr6:uid="{69F23CAA-E7BA-4158-ACE9-CF98FF527A6C}" r="I87" connectionId="0">
    <xmlCellPr id="1" xr6:uid="{4EBC1AFF-C0B0-41AC-B53B-76898CB78D48}" uniqueName="P1075253">
      <xmlPr mapId="1" xpath="/PFI-IZD-POD/IFP-E_1000954/P1075253" xmlDataType="decimal"/>
    </xmlCellPr>
  </singleXmlCell>
  <singleXmlCell id="163" xr6:uid="{A1629E8A-829F-488C-AE43-3631DC7E2913}" r="H88" connectionId="0">
    <xmlCellPr id="1" xr6:uid="{C8F771BE-A90D-482F-AF53-24C350A166AE}" uniqueName="P1075254">
      <xmlPr mapId="1" xpath="/PFI-IZD-POD/IFP-E_1000954/P1075254" xmlDataType="decimal"/>
    </xmlCellPr>
  </singleXmlCell>
  <singleXmlCell id="164" xr6:uid="{AAE5E257-5B65-48B0-AB13-3B3C018DCD21}" r="I88" connectionId="0">
    <xmlCellPr id="1" xr6:uid="{BCC0F18A-9280-4712-84C5-DDAFBD308B18}" uniqueName="P1075255">
      <xmlPr mapId="1" xpath="/PFI-IZD-POD/IFP-E_1000954/P1075255" xmlDataType="decimal"/>
    </xmlCellPr>
  </singleXmlCell>
  <singleXmlCell id="165" xr6:uid="{7F7D880C-487E-410F-AA7B-7C5210E22ED8}" r="H89" connectionId="0">
    <xmlCellPr id="1" xr6:uid="{804D4734-3B2E-458B-84F9-3F4AD6D35285}" uniqueName="P1121862">
      <xmlPr mapId="1" xpath="/PFI-IZD-POD/IFP-E_1000954/P1121862" xmlDataType="decimal"/>
    </xmlCellPr>
  </singleXmlCell>
  <singleXmlCell id="166" xr6:uid="{11D10148-2CF9-4F91-AE04-2ACA5E6E0070}" r="I89" connectionId="0">
    <xmlCellPr id="1" xr6:uid="{F20CC989-89C8-4955-959F-636B551B3EBE}" uniqueName="P1121863">
      <xmlPr mapId="1" xpath="/PFI-IZD-POD/IFP-E_1000954/P1121863" xmlDataType="decimal"/>
    </xmlCellPr>
  </singleXmlCell>
  <singleXmlCell id="167" xr6:uid="{9E94CF56-0EBE-42B5-BD08-F10C68E9F63D}" r="H90" connectionId="0">
    <xmlCellPr id="1" xr6:uid="{F8DC7223-9EE3-4C98-8161-4C7D174EBA0C}" uniqueName="P1121864">
      <xmlPr mapId="1" xpath="/PFI-IZD-POD/IFP-E_1000954/P1121864" xmlDataType="decimal"/>
    </xmlCellPr>
  </singleXmlCell>
  <singleXmlCell id="168" xr6:uid="{371AC977-82AF-415B-A995-BEAC39CE7BCC}" r="I90" connectionId="0">
    <xmlCellPr id="1" xr6:uid="{077495CC-CE4D-46F6-9D98-78E042182842}" uniqueName="P1121865">
      <xmlPr mapId="1" xpath="/PFI-IZD-POD/IFP-E_1000954/P1121865" xmlDataType="decimal"/>
    </xmlCellPr>
  </singleXmlCell>
  <singleXmlCell id="169" xr6:uid="{61A8DB65-4DFE-46E4-93AB-2B7CB9038914}" r="H91" connectionId="0">
    <xmlCellPr id="1" xr6:uid="{D84F6294-2044-4A93-86A1-E44A0393EF67}" uniqueName="P1418844">
      <xmlPr mapId="1" xpath="/PFI-IZD-POD/IFP-E_1000954/P1418844" xmlDataType="decimal"/>
    </xmlCellPr>
  </singleXmlCell>
  <singleXmlCell id="170" xr6:uid="{DA0E7B8E-6B48-4A7A-9640-6D7FBA350D7C}" r="I91" connectionId="0">
    <xmlCellPr id="1" xr6:uid="{9414E368-7860-44DA-877A-D2CB7A1F2BF0}" uniqueName="P1418845">
      <xmlPr mapId="1" xpath="/PFI-IZD-POD/IFP-E_1000954/P1418845" xmlDataType="decimal"/>
    </xmlCellPr>
  </singleXmlCell>
  <singleXmlCell id="171" xr6:uid="{7C81F304-D626-42D3-84FA-C04EB1D206DA}" r="H92" connectionId="0">
    <xmlCellPr id="1" xr6:uid="{AD66DC22-7976-4FE1-A5F6-56AF0480EC8C}" uniqueName="P1075256">
      <xmlPr mapId="1" xpath="/PFI-IZD-POD/IFP-E_1000954/P1075256" xmlDataType="decimal"/>
    </xmlCellPr>
  </singleXmlCell>
  <singleXmlCell id="172" xr6:uid="{F7704752-E5F2-4E2E-BAD0-715010519C76}" r="I92" connectionId="0">
    <xmlCellPr id="1" xr6:uid="{29D429D5-1EC8-4152-A758-E44949229603}" uniqueName="P1075257">
      <xmlPr mapId="1" xpath="/PFI-IZD-POD/IFP-E_1000954/P1075257" xmlDataType="decimal"/>
    </xmlCellPr>
  </singleXmlCell>
  <singleXmlCell id="173" xr6:uid="{BF2A66F1-C16F-4EBB-B386-D808F310D738}" r="H93" connectionId="0">
    <xmlCellPr id="1" xr6:uid="{E2AC4055-35E7-4C74-9CC4-4CA30E7F52A4}" uniqueName="P1075258">
      <xmlPr mapId="1" xpath="/PFI-IZD-POD/IFP-E_1000954/P1075258" xmlDataType="decimal"/>
    </xmlCellPr>
  </singleXmlCell>
  <singleXmlCell id="174" xr6:uid="{787F42AF-9568-4EE1-9444-B76C19C43F1A}" r="I93" connectionId="0">
    <xmlCellPr id="1" xr6:uid="{FAA38C4B-3D72-4F72-ADA7-DBA05F088B97}" uniqueName="P1075259">
      <xmlPr mapId="1" xpath="/PFI-IZD-POD/IFP-E_1000954/P1075259" xmlDataType="decimal"/>
    </xmlCellPr>
  </singleXmlCell>
  <singleXmlCell id="175" xr6:uid="{3EDE1DEF-990B-4D90-929F-7F00FD543E61}" r="H94" connectionId="0">
    <xmlCellPr id="1" xr6:uid="{BA4CDC78-9DAB-4008-B2E2-CA101F24754E}" uniqueName="P1075260">
      <xmlPr mapId="1" xpath="/PFI-IZD-POD/IFP-E_1000954/P1075260" xmlDataType="decimal"/>
    </xmlCellPr>
  </singleXmlCell>
  <singleXmlCell id="176" xr6:uid="{7F17E621-8A1F-4CE5-ADB9-C8A6A3FAE6BD}" r="I94" connectionId="0">
    <xmlCellPr id="1" xr6:uid="{55D20B08-A936-404A-A60E-CB228B61E747}" uniqueName="P1075261">
      <xmlPr mapId="1" xpath="/PFI-IZD-POD/IFP-E_1000954/P1075261" xmlDataType="decimal"/>
    </xmlCellPr>
  </singleXmlCell>
  <singleXmlCell id="177" xr6:uid="{8787D1BF-B317-4522-93ED-64FC3F71227C}" r="H95" connectionId="0">
    <xmlCellPr id="1" xr6:uid="{59E252D1-24DC-46A4-A020-948684B73A94}" uniqueName="P1075262">
      <xmlPr mapId="1" xpath="/PFI-IZD-POD/IFP-E_1000954/P1075262" xmlDataType="decimal"/>
    </xmlCellPr>
  </singleXmlCell>
  <singleXmlCell id="178" xr6:uid="{8F64B604-80AD-4751-9A81-EE2D8095C71A}" r="I95" connectionId="0">
    <xmlCellPr id="1" xr6:uid="{DA48C928-5121-43A1-A6EF-C5A57C281051}" uniqueName="P1075263">
      <xmlPr mapId="1" xpath="/PFI-IZD-POD/IFP-E_1000954/P1075263" xmlDataType="decimal"/>
    </xmlCellPr>
  </singleXmlCell>
  <singleXmlCell id="179" xr6:uid="{C51217DA-FEB7-4092-9FF5-2D5D19458C5D}" r="H96" connectionId="0">
    <xmlCellPr id="1" xr6:uid="{45AEF117-3846-4F89-BE34-43621429EBA5}" uniqueName="P1075264">
      <xmlPr mapId="1" xpath="/PFI-IZD-POD/IFP-E_1000954/P1075264" xmlDataType="decimal"/>
    </xmlCellPr>
  </singleXmlCell>
  <singleXmlCell id="180" xr6:uid="{ABC5696E-B6AF-4EE7-BF62-0EFF502E6CD9}" r="I96" connectionId="0">
    <xmlCellPr id="1" xr6:uid="{03C183B3-08AC-4C2F-A9FC-4C3624BEE674}" uniqueName="P1075265">
      <xmlPr mapId="1" xpath="/PFI-IZD-POD/IFP-E_1000954/P1075265" xmlDataType="decimal"/>
    </xmlCellPr>
  </singleXmlCell>
  <singleXmlCell id="181" xr6:uid="{E64F1997-7DDD-45A7-B1CD-F03254542D8D}" r="H97" connectionId="0">
    <xmlCellPr id="1" xr6:uid="{9991E9A1-C702-456D-BE39-F325A14F0869}" uniqueName="P1075266">
      <xmlPr mapId="1" xpath="/PFI-IZD-POD/IFP-E_1000954/P1075266" xmlDataType="decimal"/>
    </xmlCellPr>
  </singleXmlCell>
  <singleXmlCell id="182" xr6:uid="{C7812C14-EDE1-4566-8EA0-9386E3F43F5A}" r="I97" connectionId="0">
    <xmlCellPr id="1" xr6:uid="{7196F8E9-33EB-4CED-88C2-67582513704F}" uniqueName="P1075267">
      <xmlPr mapId="1" xpath="/PFI-IZD-POD/IFP-E_1000954/P1075267" xmlDataType="decimal"/>
    </xmlCellPr>
  </singleXmlCell>
  <singleXmlCell id="183" xr6:uid="{72DB8F1D-A43A-4749-AF3B-093BA4A58121}" r="H98" connectionId="0">
    <xmlCellPr id="1" xr6:uid="{0F46CBE6-02CC-44A8-9127-2DA463AB3B0B}" uniqueName="P1075268">
      <xmlPr mapId="1" xpath="/PFI-IZD-POD/IFP-E_1000954/P1075268" xmlDataType="decimal"/>
    </xmlCellPr>
  </singleXmlCell>
  <singleXmlCell id="184" xr6:uid="{B409E9FF-5F27-4B9D-86CA-6AC76B7BFFB5}" r="I98" connectionId="0">
    <xmlCellPr id="1" xr6:uid="{44E6BE57-F610-4FDE-93F2-A96B3A3763FB}" uniqueName="P1075269">
      <xmlPr mapId="1" xpath="/PFI-IZD-POD/IFP-E_1000954/P1075269" xmlDataType="decimal"/>
    </xmlCellPr>
  </singleXmlCell>
  <singleXmlCell id="185" xr6:uid="{27310B27-B76F-4B2E-A99A-EB2F69A67CA9}" r="H99" connectionId="0">
    <xmlCellPr id="1" xr6:uid="{08673288-2CFF-4811-AC66-D44F3F1F24FA}" uniqueName="P1075270">
      <xmlPr mapId="1" xpath="/PFI-IZD-POD/IFP-E_1000954/P1075270" xmlDataType="decimal"/>
    </xmlCellPr>
  </singleXmlCell>
  <singleXmlCell id="186" xr6:uid="{E21DB3F8-E4EA-46E2-AB03-AA989EBCDB36}" r="I99" connectionId="0">
    <xmlCellPr id="1" xr6:uid="{F4DB11A9-608B-4A9C-B4DF-6F84C60CFBFE}" uniqueName="P1075271">
      <xmlPr mapId="1" xpath="/PFI-IZD-POD/IFP-E_1000954/P1075271" xmlDataType="decimal"/>
    </xmlCellPr>
  </singleXmlCell>
  <singleXmlCell id="187" xr6:uid="{F36E6E46-6EF2-40DF-A839-D65DFF4F2038}" r="H100" connectionId="0">
    <xmlCellPr id="1" xr6:uid="{EC7748F3-9F20-401D-A998-7C23EB2015E0}" uniqueName="P1075272">
      <xmlPr mapId="1" xpath="/PFI-IZD-POD/IFP-E_1000954/P1075272" xmlDataType="decimal"/>
    </xmlCellPr>
  </singleXmlCell>
  <singleXmlCell id="188" xr6:uid="{731D0A1C-4D9A-4A58-B674-2C5BFE29F714}" r="I100" connectionId="0">
    <xmlCellPr id="1" xr6:uid="{0E42C81A-C076-4E13-AEF1-65F08F6C46D8}" uniqueName="P1075273">
      <xmlPr mapId="1" xpath="/PFI-IZD-POD/IFP-E_1000954/P1075273" xmlDataType="decimal"/>
    </xmlCellPr>
  </singleXmlCell>
  <singleXmlCell id="189" xr6:uid="{1D5F4368-EB0F-4A21-BCAC-4C48C118C480}" r="H101" connectionId="0">
    <xmlCellPr id="1" xr6:uid="{D2346251-9573-4E7C-9B43-C6AA45A52461}" uniqueName="P1075274">
      <xmlPr mapId="1" xpath="/PFI-IZD-POD/IFP-E_1000954/P1075274" xmlDataType="decimal"/>
    </xmlCellPr>
  </singleXmlCell>
  <singleXmlCell id="190" xr6:uid="{38FB5D95-D636-413A-BB0F-EBDDA0294B45}" r="I101" connectionId="0">
    <xmlCellPr id="1" xr6:uid="{2F6CCCAF-48C9-4F84-9D21-2CAF16F2B7BB}" uniqueName="P1075275">
      <xmlPr mapId="1" xpath="/PFI-IZD-POD/IFP-E_1000954/P1075275" xmlDataType="decimal"/>
    </xmlCellPr>
  </singleXmlCell>
  <singleXmlCell id="191" xr6:uid="{0CE2C5DC-8644-44F7-BFCF-4A38A682E8DB}" r="H102" connectionId="0">
    <xmlCellPr id="1" xr6:uid="{1378C54F-6E2C-4B33-980B-87BC0E2AB8A4}" uniqueName="P1075276">
      <xmlPr mapId="1" xpath="/PFI-IZD-POD/IFP-E_1000954/P1075276" xmlDataType="decimal"/>
    </xmlCellPr>
  </singleXmlCell>
  <singleXmlCell id="192" xr6:uid="{8A87905E-2E21-4D64-81BE-30B285E7E76A}" r="I102" connectionId="0">
    <xmlCellPr id="1" xr6:uid="{18CFDA5A-EE3F-46E0-B31B-7E4E6D41FFA0}" uniqueName="P1075277">
      <xmlPr mapId="1" xpath="/PFI-IZD-POD/IFP-E_1000954/P1075277" xmlDataType="decimal"/>
    </xmlCellPr>
  </singleXmlCell>
  <singleXmlCell id="193" xr6:uid="{38B4F1B5-8792-4548-97A9-1E018270782C}" r="H103" connectionId="0">
    <xmlCellPr id="1" xr6:uid="{E3D279EE-867E-4F77-B484-7E77797F1163}" uniqueName="P1075278">
      <xmlPr mapId="1" xpath="/PFI-IZD-POD/IFP-E_1000954/P1075278" xmlDataType="decimal"/>
    </xmlCellPr>
  </singleXmlCell>
  <singleXmlCell id="194" xr6:uid="{97739141-A183-4582-B320-FCF461F2D872}" r="I103" connectionId="0">
    <xmlCellPr id="1" xr6:uid="{601CF798-35D2-4EB2-B2ED-766F7928FEF2}" uniqueName="P1075279">
      <xmlPr mapId="1" xpath="/PFI-IZD-POD/IFP-E_1000954/P1075279" xmlDataType="decimal"/>
    </xmlCellPr>
  </singleXmlCell>
  <singleXmlCell id="195" xr6:uid="{9CD35361-DE53-4352-A441-0ABA28B0C1F0}" r="H104" connectionId="0">
    <xmlCellPr id="1" xr6:uid="{AD2A0655-F26C-4657-90D4-C1F5298A466E}" uniqueName="P1075280">
      <xmlPr mapId="1" xpath="/PFI-IZD-POD/IFP-E_1000954/P1075280" xmlDataType="decimal"/>
    </xmlCellPr>
  </singleXmlCell>
  <singleXmlCell id="196" xr6:uid="{143FA23F-1BBB-4D8D-B5F8-CE7313A85AE8}" r="I104" connectionId="0">
    <xmlCellPr id="1" xr6:uid="{F98D05CC-C387-43CA-89C8-1BB2869CE69F}" uniqueName="P1075281">
      <xmlPr mapId="1" xpath="/PFI-IZD-POD/IFP-E_1000954/P1075281" xmlDataType="decimal"/>
    </xmlCellPr>
  </singleXmlCell>
  <singleXmlCell id="197" xr6:uid="{BCFE4F3B-4178-4C6F-A052-C83FD0ABA22F}" r="H105" connectionId="0">
    <xmlCellPr id="1" xr6:uid="{F08B2372-EFEB-4D29-8C0E-1027BFA03886}" uniqueName="P1075282">
      <xmlPr mapId="1" xpath="/PFI-IZD-POD/IFP-E_1000954/P1075282" xmlDataType="decimal"/>
    </xmlCellPr>
  </singleXmlCell>
  <singleXmlCell id="198" xr6:uid="{ED992540-8ED8-4628-B06A-DDBB1B884493}" r="I105" connectionId="0">
    <xmlCellPr id="1" xr6:uid="{6D37318C-1684-4EF6-8F11-E030CC95ED02}" uniqueName="P1075283">
      <xmlPr mapId="1" xpath="/PFI-IZD-POD/IFP-E_1000954/P1075283" xmlDataType="decimal"/>
    </xmlCellPr>
  </singleXmlCell>
  <singleXmlCell id="199" xr6:uid="{12E62EEF-2A3E-4ED6-802F-8BB88C54054D}" r="H106" connectionId="0">
    <xmlCellPr id="1" xr6:uid="{1BFA6781-CA85-48C5-B300-B4D5D159AC45}" uniqueName="P1075284">
      <xmlPr mapId="1" xpath="/PFI-IZD-POD/IFP-E_1000954/P1075284" xmlDataType="decimal"/>
    </xmlCellPr>
  </singleXmlCell>
  <singleXmlCell id="200" xr6:uid="{BF92CF7C-216C-4D69-A470-96BD712054D2}" r="I106" connectionId="0">
    <xmlCellPr id="1" xr6:uid="{985B382B-34B3-40E9-B372-7995EBEA85B8}" uniqueName="P1075285">
      <xmlPr mapId="1" xpath="/PFI-IZD-POD/IFP-E_1000954/P1075285" xmlDataType="decimal"/>
    </xmlCellPr>
  </singleXmlCell>
  <singleXmlCell id="201" xr6:uid="{F22AF4B5-5D13-4B7C-952C-24DFF6E8EBAF}" r="H107" connectionId="0">
    <xmlCellPr id="1" xr6:uid="{63F615D5-9DD9-4634-999B-EF842A262E98}" uniqueName="P1075286">
      <xmlPr mapId="1" xpath="/PFI-IZD-POD/IFP-E_1000954/P1075286" xmlDataType="decimal"/>
    </xmlCellPr>
  </singleXmlCell>
  <singleXmlCell id="202" xr6:uid="{83A10E51-6C72-49BC-9507-4F9147C8559D}" r="I107" connectionId="0">
    <xmlCellPr id="1" xr6:uid="{253D8387-53B0-4277-91A8-B14C2EFA1AF8}" uniqueName="P1075287">
      <xmlPr mapId="1" xpath="/PFI-IZD-POD/IFP-E_1000954/P1075287" xmlDataType="decimal"/>
    </xmlCellPr>
  </singleXmlCell>
  <singleXmlCell id="203" xr6:uid="{E29EBA37-F33C-494D-B436-FE71E03EDDE5}" r="H108" connectionId="0">
    <xmlCellPr id="1" xr6:uid="{A670F709-B8F8-4E58-91F3-9CDA13832C6A}" uniqueName="P1075288">
      <xmlPr mapId="1" xpath="/PFI-IZD-POD/IFP-E_1000954/P1075288" xmlDataType="decimal"/>
    </xmlCellPr>
  </singleXmlCell>
  <singleXmlCell id="204" xr6:uid="{FF0BD535-FCF4-4EF3-9255-C97FB0E5A0C1}" r="I108" connectionId="0">
    <xmlCellPr id="1" xr6:uid="{94F70372-0A77-47FE-9FC7-92A34EA93631}" uniqueName="P1075289">
      <xmlPr mapId="1" xpath="/PFI-IZD-POD/IFP-E_1000954/P1075289" xmlDataType="decimal"/>
    </xmlCellPr>
  </singleXmlCell>
  <singleXmlCell id="205" xr6:uid="{1EFFC5CE-ABD5-4044-BF4A-3A5368035CD4}" r="H109" connectionId="0">
    <xmlCellPr id="1" xr6:uid="{E334009B-6FC5-4765-8174-FA95309EE0E5}" uniqueName="P1075290">
      <xmlPr mapId="1" xpath="/PFI-IZD-POD/IFP-E_1000954/P1075290" xmlDataType="decimal"/>
    </xmlCellPr>
  </singleXmlCell>
  <singleXmlCell id="206" xr6:uid="{1E7239A6-29EF-4D98-8D8B-71AD9E48FF2A}" r="I109" connectionId="0">
    <xmlCellPr id="1" xr6:uid="{58617D87-4BE3-41B3-9CBC-BDFD6166A063}" uniqueName="P1075291">
      <xmlPr mapId="1" xpath="/PFI-IZD-POD/IFP-E_1000954/P1075291" xmlDataType="decimal"/>
    </xmlCellPr>
  </singleXmlCell>
  <singleXmlCell id="207" xr6:uid="{42BDF4E0-5EE2-49EC-94E2-B1B30FEF0DC9}" r="H110" connectionId="0">
    <xmlCellPr id="1" xr6:uid="{10D92F19-1B6B-4936-803F-C31637E2CF4A}" uniqueName="P1075292">
      <xmlPr mapId="1" xpath="/PFI-IZD-POD/IFP-E_1000954/P1075292" xmlDataType="decimal"/>
    </xmlCellPr>
  </singleXmlCell>
  <singleXmlCell id="208" xr6:uid="{44E12AA1-FC47-446C-9CEF-866BC26E26D9}" r="I110" connectionId="0">
    <xmlCellPr id="1" xr6:uid="{03809474-D7D3-421C-B2AC-EBA992EDFA15}" uniqueName="P1075293">
      <xmlPr mapId="1" xpath="/PFI-IZD-POD/IFP-E_1000954/P1075293" xmlDataType="decimal"/>
    </xmlCellPr>
  </singleXmlCell>
  <singleXmlCell id="209" xr6:uid="{8723F3CF-A616-45A0-903B-6FAA4BC7C312}" r="H111" connectionId="0">
    <xmlCellPr id="1" xr6:uid="{606BB1F1-9DD1-4D0B-92AA-5CF6E2695610}" uniqueName="P1075294">
      <xmlPr mapId="1" xpath="/PFI-IZD-POD/IFP-E_1000954/P1075294" xmlDataType="decimal"/>
    </xmlCellPr>
  </singleXmlCell>
  <singleXmlCell id="210" xr6:uid="{57727912-E5BB-4617-9EF5-609C66F3A3D9}" r="I111" connectionId="0">
    <xmlCellPr id="1" xr6:uid="{9C49F7CA-217A-4DC1-88F5-4866D360E9BB}" uniqueName="P1075295">
      <xmlPr mapId="1" xpath="/PFI-IZD-POD/IFP-E_1000954/P1075295" xmlDataType="decimal"/>
    </xmlCellPr>
  </singleXmlCell>
  <singleXmlCell id="211" xr6:uid="{8F44DE04-87B9-4169-9420-166B15A8CA9D}" r="H112" connectionId="0">
    <xmlCellPr id="1" xr6:uid="{BC1610AC-4130-4964-9E4F-9B1F56E0A5B7}" uniqueName="P1075296">
      <xmlPr mapId="1" xpath="/PFI-IZD-POD/IFP-E_1000954/P1075296" xmlDataType="decimal"/>
    </xmlCellPr>
  </singleXmlCell>
  <singleXmlCell id="212" xr6:uid="{C59DD914-99BF-4CBA-AA06-E8D53902E73B}" r="I112" connectionId="0">
    <xmlCellPr id="1" xr6:uid="{4E0C6FBF-6ED5-4935-AD4E-C5B95181CE3D}" uniqueName="P1075297">
      <xmlPr mapId="1" xpath="/PFI-IZD-POD/IFP-E_1000954/P1075297" xmlDataType="decimal"/>
    </xmlCellPr>
  </singleXmlCell>
  <singleXmlCell id="213" xr6:uid="{96451CCE-016C-4683-A921-E0F73AD6179F}" r="H113" connectionId="0">
    <xmlCellPr id="1" xr6:uid="{1A80193E-34B8-4AEB-AF94-A627DDA3AE51}" uniqueName="P1075298">
      <xmlPr mapId="1" xpath="/PFI-IZD-POD/IFP-E_1000954/P1075298" xmlDataType="decimal"/>
    </xmlCellPr>
  </singleXmlCell>
  <singleXmlCell id="214" xr6:uid="{215B97BC-F006-4246-B8BD-D4335A3D7DB8}" r="I113" connectionId="0">
    <xmlCellPr id="1" xr6:uid="{C21A3635-E112-4F86-B4FA-66FC3762725A}" uniqueName="P1075299">
      <xmlPr mapId="1" xpath="/PFI-IZD-POD/IFP-E_1000954/P1075299" xmlDataType="decimal"/>
    </xmlCellPr>
  </singleXmlCell>
  <singleXmlCell id="215" xr6:uid="{D1F90551-CA37-4D73-8E25-158C8ACE4FE6}" r="H114" connectionId="0">
    <xmlCellPr id="1" xr6:uid="{ECF38589-BC9F-42D9-959A-81B02CE5A141}" uniqueName="P1075300">
      <xmlPr mapId="1" xpath="/PFI-IZD-POD/IFP-E_1000954/P1075300" xmlDataType="decimal"/>
    </xmlCellPr>
  </singleXmlCell>
  <singleXmlCell id="216" xr6:uid="{8AE0A588-6C12-40D8-8F2F-C46371349E1A}" r="I114" connectionId="0">
    <xmlCellPr id="1" xr6:uid="{706AE162-05AF-46B8-8776-8DA8C9B24033}" uniqueName="P1075301">
      <xmlPr mapId="1" xpath="/PFI-IZD-POD/IFP-E_1000954/P1075301" xmlDataType="decimal"/>
    </xmlCellPr>
  </singleXmlCell>
  <singleXmlCell id="217" xr6:uid="{79D0A0B5-C256-48EC-B5C9-8AB292E2D6D8}" r="H115" connectionId="0">
    <xmlCellPr id="1" xr6:uid="{77189AA9-494F-44E4-8624-4DCA87084A17}" uniqueName="P1075302">
      <xmlPr mapId="1" xpath="/PFI-IZD-POD/IFP-E_1000954/P1075302" xmlDataType="decimal"/>
    </xmlCellPr>
  </singleXmlCell>
  <singleXmlCell id="218" xr6:uid="{895F1FEA-2818-4DDE-8D2A-F6E7A62D9B85}" r="I115" connectionId="0">
    <xmlCellPr id="1" xr6:uid="{A061C0DE-9005-4AFB-880B-3657299244E5}" uniqueName="P1075303">
      <xmlPr mapId="1" xpath="/PFI-IZD-POD/IFP-E_1000954/P1075303" xmlDataType="decimal"/>
    </xmlCellPr>
  </singleXmlCell>
  <singleXmlCell id="219" xr6:uid="{060C53B1-1BF2-4819-93C3-CB77081E6D10}" r="H116" connectionId="0">
    <xmlCellPr id="1" xr6:uid="{B58EDA0D-B624-47A2-A067-5C4C40263893}" uniqueName="P1075304">
      <xmlPr mapId="1" xpath="/PFI-IZD-POD/IFP-E_1000954/P1075304" xmlDataType="decimal"/>
    </xmlCellPr>
  </singleXmlCell>
  <singleXmlCell id="220" xr6:uid="{1AD4E5F8-0F6A-45C0-8534-951E06921DA5}" r="I116" connectionId="0">
    <xmlCellPr id="1" xr6:uid="{66583F71-3E91-4A6D-A34F-706ACCDA3909}" uniqueName="P1075305">
      <xmlPr mapId="1" xpath="/PFI-IZD-POD/IFP-E_1000954/P1075305" xmlDataType="decimal"/>
    </xmlCellPr>
  </singleXmlCell>
  <singleXmlCell id="221" xr6:uid="{879C7A8F-8BB0-40A6-B375-744FA5C63D2D}" r="H117" connectionId="0">
    <xmlCellPr id="1" xr6:uid="{D4C829B1-C6BC-457A-A613-7E003FDD5C47}" uniqueName="P1075306">
      <xmlPr mapId="1" xpath="/PFI-IZD-POD/IFP-E_1000954/P1075306" xmlDataType="decimal"/>
    </xmlCellPr>
  </singleXmlCell>
  <singleXmlCell id="222" xr6:uid="{7B58C2AC-AF7F-4576-BCFB-7C576C0D58E6}" r="I117" connectionId="0">
    <xmlCellPr id="1" xr6:uid="{6C982E8F-68CA-4FE6-9A06-E296FF0DDE48}" uniqueName="P1075307">
      <xmlPr mapId="1" xpath="/PFI-IZD-POD/IFP-E_1000954/P1075307" xmlDataType="decimal"/>
    </xmlCellPr>
  </singleXmlCell>
  <singleXmlCell id="223" xr6:uid="{A447DE73-B37E-4742-BD2B-DC24B8A75311}" r="H118" connectionId="0">
    <xmlCellPr id="1" xr6:uid="{4CFA623A-A579-4ADE-90B5-E3A4D3E790DC}" uniqueName="P1075308">
      <xmlPr mapId="1" xpath="/PFI-IZD-POD/IFP-E_1000954/P1075308" xmlDataType="decimal"/>
    </xmlCellPr>
  </singleXmlCell>
  <singleXmlCell id="224" xr6:uid="{791380E5-8363-4998-BB20-27E8D7EE7C78}" r="I118" connectionId="0">
    <xmlCellPr id="1" xr6:uid="{D2E33957-549D-4ABB-A657-4F6539E2132D}" uniqueName="P1075309">
      <xmlPr mapId="1" xpath="/PFI-IZD-POD/IFP-E_1000954/P1075309" xmlDataType="decimal"/>
    </xmlCellPr>
  </singleXmlCell>
  <singleXmlCell id="225" xr6:uid="{17CFEEB4-D40E-4654-93FF-36D52D6EEAE2}" r="H119" connectionId="0">
    <xmlCellPr id="1" xr6:uid="{46CFAB7F-037F-4440-907A-16DF40E37D28}" uniqueName="P1075310">
      <xmlPr mapId="1" xpath="/PFI-IZD-POD/IFP-E_1000954/P1075310" xmlDataType="decimal"/>
    </xmlCellPr>
  </singleXmlCell>
  <singleXmlCell id="226" xr6:uid="{37200C4E-7B68-49E5-A1A8-A5DD8F5041E8}" r="I119" connectionId="0">
    <xmlCellPr id="1" xr6:uid="{B14FC489-E6CF-4F8F-8E23-5ED845C7DDB6}" uniqueName="P1075311">
      <xmlPr mapId="1" xpath="/PFI-IZD-POD/IFP-E_1000954/P1075311" xmlDataType="decimal"/>
    </xmlCellPr>
  </singleXmlCell>
  <singleXmlCell id="227" xr6:uid="{BAAD93F4-DD3E-4D6C-8AAA-415CC7DBFE6C}" r="H120" connectionId="0">
    <xmlCellPr id="1" xr6:uid="{7B7EE482-1B87-463D-B773-A5DE8FA56C43}" uniqueName="P1075312">
      <xmlPr mapId="1" xpath="/PFI-IZD-POD/IFP-E_1000954/P1075312" xmlDataType="decimal"/>
    </xmlCellPr>
  </singleXmlCell>
  <singleXmlCell id="228" xr6:uid="{F4B9EE35-97E5-49B5-88B2-B50932DCEF9D}" r="I120" connectionId="0">
    <xmlCellPr id="1" xr6:uid="{A4DC84B8-B624-428B-B093-632088532B26}" uniqueName="P1075313">
      <xmlPr mapId="1" xpath="/PFI-IZD-POD/IFP-E_1000954/P1075313" xmlDataType="decimal"/>
    </xmlCellPr>
  </singleXmlCell>
  <singleXmlCell id="229" xr6:uid="{57DC5FDD-EFFD-4044-9AA9-2D55F92603E0}" r="H121" connectionId="0">
    <xmlCellPr id="1" xr6:uid="{2847D740-6788-4A2C-9A3D-D11E18ECD52F}" uniqueName="P1075314">
      <xmlPr mapId="1" xpath="/PFI-IZD-POD/IFP-E_1000954/P1075314" xmlDataType="decimal"/>
    </xmlCellPr>
  </singleXmlCell>
  <singleXmlCell id="230" xr6:uid="{286AFF04-725C-4C87-B3F4-862DF3BB1C92}" r="I121" connectionId="0">
    <xmlCellPr id="1" xr6:uid="{5B6DABFE-7668-41A0-8617-808EE1842597}" uniqueName="P1075315">
      <xmlPr mapId="1" xpath="/PFI-IZD-POD/IFP-E_1000954/P1075315" xmlDataType="decimal"/>
    </xmlCellPr>
  </singleXmlCell>
  <singleXmlCell id="231" xr6:uid="{BD345399-A931-4995-AB7F-027C54EA2693}" r="H122" connectionId="0">
    <xmlCellPr id="1" xr6:uid="{3118552D-BA21-4B91-BB34-A9B8E71A3578}" uniqueName="P1075316">
      <xmlPr mapId="1" xpath="/PFI-IZD-POD/IFP-E_1000954/P1075316" xmlDataType="decimal"/>
    </xmlCellPr>
  </singleXmlCell>
  <singleXmlCell id="232" xr6:uid="{C8274BBE-86EA-4B9D-A077-F1E0DB617E33}" r="I122" connectionId="0">
    <xmlCellPr id="1" xr6:uid="{01E7BBC9-F4C0-4BDE-A088-A606FA283FBC}" uniqueName="P1075317">
      <xmlPr mapId="1" xpath="/PFI-IZD-POD/IFP-E_1000954/P1075317" xmlDataType="decimal"/>
    </xmlCellPr>
  </singleXmlCell>
  <singleXmlCell id="233" xr6:uid="{6A01B025-5AD8-4DEE-8B9C-5950835EFEEA}" r="H123" connectionId="0">
    <xmlCellPr id="1" xr6:uid="{4BD3FB01-F288-42C0-8A24-221F89CCDFE6}" uniqueName="P1075318">
      <xmlPr mapId="1" xpath="/PFI-IZD-POD/IFP-E_1000954/P1075318" xmlDataType="decimal"/>
    </xmlCellPr>
  </singleXmlCell>
  <singleXmlCell id="234" xr6:uid="{58914145-30DA-456A-B380-CB0BFAFFD8D7}" r="I123" connectionId="0">
    <xmlCellPr id="1" xr6:uid="{137952F3-FA6D-414C-853C-23D8C89619A9}" uniqueName="P1075319">
      <xmlPr mapId="1" xpath="/PFI-IZD-POD/IFP-E_1000954/P1075319" xmlDataType="decimal"/>
    </xmlCellPr>
  </singleXmlCell>
  <singleXmlCell id="235" xr6:uid="{CD4F0DB0-520F-47D6-8D98-49EF770B6C22}" r="H124" connectionId="0">
    <xmlCellPr id="1" xr6:uid="{8EC3A903-35C7-4DAA-B1E9-492A7EAB8756}" uniqueName="P1075320">
      <xmlPr mapId="1" xpath="/PFI-IZD-POD/IFP-E_1000954/P1075320" xmlDataType="decimal"/>
    </xmlCellPr>
  </singleXmlCell>
  <singleXmlCell id="236" xr6:uid="{1963C0FD-85E6-40CB-9068-FC45F0A7C51E}" r="I124" connectionId="0">
    <xmlCellPr id="1" xr6:uid="{D08BD146-5DF5-4954-A27E-EE687DCB8040}" uniqueName="P1075321">
      <xmlPr mapId="1" xpath="/PFI-IZD-POD/IFP-E_1000954/P1075321" xmlDataType="decimal"/>
    </xmlCellPr>
  </singleXmlCell>
  <singleXmlCell id="237" xr6:uid="{3BC13879-D761-444B-A540-3E11323D6DA6}" r="H125" connectionId="0">
    <xmlCellPr id="1" xr6:uid="{C72B05B1-D6B5-4B47-A56E-BD96D88C47CF}" uniqueName="P1075322">
      <xmlPr mapId="1" xpath="/PFI-IZD-POD/IFP-E_1000954/P1075322" xmlDataType="decimal"/>
    </xmlCellPr>
  </singleXmlCell>
  <singleXmlCell id="238" xr6:uid="{0B7D9D96-7F86-4634-86BC-631ED597B17D}" r="I125" connectionId="0">
    <xmlCellPr id="1" xr6:uid="{AEDD5155-BDC7-4BCE-8761-8FB046BD821F}" uniqueName="P1075323">
      <xmlPr mapId="1" xpath="/PFI-IZD-POD/IFP-E_1000954/P1075323" xmlDataType="decimal"/>
    </xmlCellPr>
  </singleXmlCell>
  <singleXmlCell id="239" xr6:uid="{83D14669-47C8-412F-8064-C7DA21E7A14E}" r="H126" connectionId="0">
    <xmlCellPr id="1" xr6:uid="{A6A3CC9F-ED3D-49C6-8ACC-2F502F34F905}" uniqueName="P1075324">
      <xmlPr mapId="1" xpath="/PFI-IZD-POD/IFP-E_1000954/P1075324" xmlDataType="decimal"/>
    </xmlCellPr>
  </singleXmlCell>
  <singleXmlCell id="240" xr6:uid="{0B779BA2-0A1A-4B1D-AFFB-44C28D409007}" r="I126" connectionId="0">
    <xmlCellPr id="1" xr6:uid="{68F339DA-751F-4477-A193-60FD19CAEA69}" uniqueName="P1075325">
      <xmlPr mapId="1" xpath="/PFI-IZD-POD/IFP-E_1000954/P1075325" xmlDataType="decimal"/>
    </xmlCellPr>
  </singleXmlCell>
  <singleXmlCell id="241" xr6:uid="{1E4E66BF-14AD-49CC-8CC7-A6755999C6F4}" r="H127" connectionId="0">
    <xmlCellPr id="1" xr6:uid="{41741BF9-02B9-4182-BF4A-DD4E89949568}" uniqueName="P1075326">
      <xmlPr mapId="1" xpath="/PFI-IZD-POD/IFP-E_1000954/P1075326" xmlDataType="decimal"/>
    </xmlCellPr>
  </singleXmlCell>
  <singleXmlCell id="242" xr6:uid="{F2D2C8E6-5650-4C29-A310-E12E474B6FBC}" r="I127" connectionId="0">
    <xmlCellPr id="1" xr6:uid="{ACB09E5D-C2D2-419C-81CE-C579D91E2253}" uniqueName="P1075327">
      <xmlPr mapId="1" xpath="/PFI-IZD-POD/IFP-E_1000954/P1075327" xmlDataType="decimal"/>
    </xmlCellPr>
  </singleXmlCell>
  <singleXmlCell id="243" xr6:uid="{B96C6BEA-1DCF-4E2B-B8B2-05C8CDFF9CDE}" r="H128" connectionId="0">
    <xmlCellPr id="1" xr6:uid="{612C63B0-1A0C-470C-B6E1-4A6E324E12D2}" uniqueName="P1075328">
      <xmlPr mapId="1" xpath="/PFI-IZD-POD/IFP-E_1000954/P1075328" xmlDataType="decimal"/>
    </xmlCellPr>
  </singleXmlCell>
  <singleXmlCell id="244" xr6:uid="{96BCA7A0-560F-4B3A-B7A7-E5257067C0A6}" r="I128" connectionId="0">
    <xmlCellPr id="1" xr6:uid="{20B09B10-FD27-4976-B3C9-C08C8F03746D}" uniqueName="P1075329">
      <xmlPr mapId="1" xpath="/PFI-IZD-POD/IFP-E_1000954/P1075329" xmlDataType="decimal"/>
    </xmlCellPr>
  </singleXmlCell>
  <singleXmlCell id="245" xr6:uid="{B9F63688-4B63-4A8C-B365-9879F7408812}" r="H129" connectionId="0">
    <xmlCellPr id="1" xr6:uid="{6F15EA45-07D6-4A71-87E7-48CEAF2BAFAC}" uniqueName="P1075330">
      <xmlPr mapId="1" xpath="/PFI-IZD-POD/IFP-E_1000954/P1075330" xmlDataType="decimal"/>
    </xmlCellPr>
  </singleXmlCell>
  <singleXmlCell id="246" xr6:uid="{8AFA6A46-A717-4971-A88A-F5329B8774FA}" r="I129" connectionId="0">
    <xmlCellPr id="1" xr6:uid="{F5ACDC69-5B13-4F72-82DB-9405A932DC14}" uniqueName="P1075331">
      <xmlPr mapId="1" xpath="/PFI-IZD-POD/IFP-E_1000954/P1075331" xmlDataType="decimal"/>
    </xmlCellPr>
  </singleXmlCell>
  <singleXmlCell id="247" xr6:uid="{154F8D03-AE57-4354-9E3F-1FBB39C2F146}" r="H130" connectionId="0">
    <xmlCellPr id="1" xr6:uid="{0BE0793E-BF78-46FE-9151-613B213673B8}" uniqueName="P1075332">
      <xmlPr mapId="1" xpath="/PFI-IZD-POD/IFP-E_1000954/P1075332" xmlDataType="decimal"/>
    </xmlCellPr>
  </singleXmlCell>
  <singleXmlCell id="248" xr6:uid="{1CC31C13-85F8-435C-B5A9-0DB9E52533E0}" r="I130" connectionId="0">
    <xmlCellPr id="1" xr6:uid="{CC743D30-9F70-4E67-9AD5-D82DDF0404A3}" uniqueName="P1075333">
      <xmlPr mapId="1" xpath="/PFI-IZD-POD/IFP-E_1000954/P1075333" xmlDataType="decimal"/>
    </xmlCellPr>
  </singleXmlCell>
  <singleXmlCell id="249" xr6:uid="{94C4ED1B-65D5-4ADD-9BA2-462ED7C81DFB}" r="H131" connectionId="0">
    <xmlCellPr id="1" xr6:uid="{B9049505-DB87-493E-A6A8-2BE8C9D50A1A}" uniqueName="P1075334">
      <xmlPr mapId="1" xpath="/PFI-IZD-POD/IFP-E_1000954/P1075334" xmlDataType="decimal"/>
    </xmlCellPr>
  </singleXmlCell>
  <singleXmlCell id="250" xr6:uid="{3D8F9782-996A-48B0-850D-2A6FE6A4E4EF}" r="I131" connectionId="0">
    <xmlCellPr id="1" xr6:uid="{AB980FFF-7698-4B8B-8A96-5437004C0F79}" uniqueName="P1075335">
      <xmlPr mapId="1" xpath="/PFI-IZD-POD/IFP-E_1000954/P1075335" xmlDataType="decimal"/>
    </xmlCellPr>
  </singleXmlCell>
  <singleXmlCell id="251" xr6:uid="{C36A3840-BD2F-4F5A-9F0C-BDE53F0F5DB7}" r="H132" connectionId="0">
    <xmlCellPr id="1" xr6:uid="{D168156F-08DB-434A-830B-DF7DEA0BF335}" uniqueName="P1075336">
      <xmlPr mapId="1" xpath="/PFI-IZD-POD/IFP-E_1000954/P1075336" xmlDataType="decimal"/>
    </xmlCellPr>
  </singleXmlCell>
  <singleXmlCell id="252" xr6:uid="{C489713B-9EF3-49AE-8B1E-31BC08D76B95}" r="I132" connectionId="0">
    <xmlCellPr id="1" xr6:uid="{BDC4FBA1-B123-4879-976D-5CA2A5E93940}" uniqueName="P1075337">
      <xmlPr mapId="1" xpath="/PFI-IZD-POD/IFP-E_1000954/P1075337" xmlDataType="decimal"/>
    </xmlCellPr>
  </singleXmlCell>
  <singleXmlCell id="253" xr6:uid="{D8643143-224A-48D4-A69B-78FA240E36E5}" r="H133" connectionId="0">
    <xmlCellPr id="1" xr6:uid="{26A7434A-5E49-4223-9FAC-F3EA54382B75}" uniqueName="P1075338">
      <xmlPr mapId="1" xpath="/PFI-IZD-POD/IFP-E_1000954/P1075338" xmlDataType="decimal"/>
    </xmlCellPr>
  </singleXmlCell>
  <singleXmlCell id="254" xr6:uid="{B1C121BF-5CC2-45F6-992D-1ACDF80A59E4}" r="I133" connectionId="0">
    <xmlCellPr id="1" xr6:uid="{1A26EA64-DDC1-463D-BB8A-D93AC076BDD8}" uniqueName="P1075339">
      <xmlPr mapId="1" xpath="/PFI-IZD-POD/IFP-E_1000954/P1075339" xmlDataType="decimal"/>
    </xmlCellPr>
  </singleXmlCell>
  <singleXmlCell id="255" xr6:uid="{2C36AF6B-B63F-4984-AB8E-EDF9FBA2EE66}" r="H134" connectionId="0">
    <xmlCellPr id="1" xr6:uid="{40C2DF2E-4C70-4CCF-85D5-BF954615A226}" uniqueName="P1075340">
      <xmlPr mapId="1" xpath="/PFI-IZD-POD/IFP-E_1000954/P1075340" xmlDataType="decimal"/>
    </xmlCellPr>
  </singleXmlCell>
  <singleXmlCell id="256" xr6:uid="{99DE6981-4E1C-43E2-8388-6B083C1B9471}" r="I134" connectionId="0">
    <xmlCellPr id="1" xr6:uid="{46E3AE1B-39D9-4D90-BA45-48556D548160}" uniqueName="P1075341">
      <xmlPr mapId="1" xpath="/PFI-IZD-POD/IFP-E_1000954/P1075341" xmlDataType="decimal"/>
    </xmlCellPr>
  </singleXmlCell>
  <singleXmlCell id="257" xr6:uid="{639F2DB0-2AAA-49BA-950B-CD655501FBDA}" r="H135" connectionId="0">
    <xmlCellPr id="1" xr6:uid="{5770C1EE-515A-4BBD-8BA9-9531592CCEF9}" uniqueName="P1075342">
      <xmlPr mapId="1" xpath="/PFI-IZD-POD/IFP-E_1000954/P1075342" xmlDataType="decimal"/>
    </xmlCellPr>
  </singleXmlCell>
  <singleXmlCell id="258" xr6:uid="{D7E46370-851D-4BA2-93D8-73EF03E68F82}" r="I135" connectionId="0">
    <xmlCellPr id="1" xr6:uid="{4E8B8A11-211F-46F9-A032-37FF0116B967}" uniqueName="P1075343">
      <xmlPr mapId="1" xpath="/P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83DA7005-2ED2-434F-B711-ABB978857EB7}" r="H7" connectionId="0">
    <xmlCellPr id="1" xr6:uid="{E68136F7-A886-4E29-9B88-61DC4C38D6C5}" uniqueName="P1076024">
      <xmlPr mapId="1" xpath="/PFI-IZD-POD/ISD-E_1000955/P1076024" xmlDataType="decimal"/>
    </xmlCellPr>
  </singleXmlCell>
  <singleXmlCell id="260" xr6:uid="{C19EB725-1F61-4238-B195-80D8249DC21E}" r="I7" connectionId="0">
    <xmlCellPr id="1" xr6:uid="{CC313F95-E671-4ECC-9CA4-564215A36529}" uniqueName="P1076032">
      <xmlPr mapId="1" xpath="/PFI-IZD-POD/ISD-E_1000955/P1076032" xmlDataType="decimal"/>
    </xmlCellPr>
  </singleXmlCell>
  <singleXmlCell id="261" xr6:uid="{C161BA2B-1F48-4F8D-8A45-047D444667EF}" r="H8" connectionId="0">
    <xmlCellPr id="1" xr6:uid="{C9857540-7E1C-4BA0-A25F-868AF010431F}" uniqueName="P1076039">
      <xmlPr mapId="1" xpath="/PFI-IZD-POD/ISD-E_1000955/P1076039" xmlDataType="decimal"/>
    </xmlCellPr>
  </singleXmlCell>
  <singleXmlCell id="262" xr6:uid="{A9788541-D7FF-426B-8BE3-244B3BEE3C89}" r="I8" connectionId="0">
    <xmlCellPr id="1" xr6:uid="{3E25B8FB-C9B7-444D-A085-46557FE31348}" uniqueName="P1076041">
      <xmlPr mapId="1" xpath="/PFI-IZD-POD/ISD-E_1000955/P1076041" xmlDataType="decimal"/>
    </xmlCellPr>
  </singleXmlCell>
  <singleXmlCell id="263" xr6:uid="{9F5A9E92-CE04-42B2-928C-C738707C9C5B}" r="H9" connectionId="0">
    <xmlCellPr id="1" xr6:uid="{98B0E5DE-8859-4E7C-95C1-A8C48301F464}" uniqueName="P1076043">
      <xmlPr mapId="1" xpath="/PFI-IZD-POD/ISD-E_1000955/P1076043" xmlDataType="decimal"/>
    </xmlCellPr>
  </singleXmlCell>
  <singleXmlCell id="264" xr6:uid="{AD4A730B-65A9-44C9-A5E1-56CB2E6BCB83}" r="I9" connectionId="0">
    <xmlCellPr id="1" xr6:uid="{F2FC64C0-A61D-40F1-9B94-2DC43C27986A}" uniqueName="P1076046">
      <xmlPr mapId="1" xpath="/PFI-IZD-POD/ISD-E_1000955/P1076046" xmlDataType="decimal"/>
    </xmlCellPr>
  </singleXmlCell>
  <singleXmlCell id="265" xr6:uid="{BEC70064-E7E3-4410-AF60-DEAF74CA618C}" r="H10" connectionId="0">
    <xmlCellPr id="1" xr6:uid="{82BD585D-F7B1-4A23-ADCE-92B3B820828E}" uniqueName="P1076048">
      <xmlPr mapId="1" xpath="/PFI-IZD-POD/ISD-E_1000955/P1076048" xmlDataType="decimal"/>
    </xmlCellPr>
  </singleXmlCell>
  <singleXmlCell id="266" xr6:uid="{2B9EE2AE-D617-4156-85AA-D12A41C119CF}" r="I10" connectionId="0">
    <xmlCellPr id="1" xr6:uid="{842B5537-437C-44A2-978D-33E903218DA3}" uniqueName="P1076052">
      <xmlPr mapId="1" xpath="/PFI-IZD-POD/ISD-E_1000955/P1076052" xmlDataType="decimal"/>
    </xmlCellPr>
  </singleXmlCell>
  <singleXmlCell id="267" xr6:uid="{8F73BBEA-F20E-480A-91A9-AF2FF335812C}" r="H11" connectionId="0">
    <xmlCellPr id="1" xr6:uid="{458D5723-1064-4BDD-AED6-5BEF1F5B99C2}" uniqueName="P1076056">
      <xmlPr mapId="1" xpath="/PFI-IZD-POD/ISD-E_1000955/P1076056" xmlDataType="decimal"/>
    </xmlCellPr>
  </singleXmlCell>
  <singleXmlCell id="268" xr6:uid="{94EB4061-38C6-46A8-B412-9D7026DDF7EE}" r="I11" connectionId="0">
    <xmlCellPr id="1" xr6:uid="{AFC0A4C0-BFB8-4AF5-AEC0-FEDC460AE18B}" uniqueName="P1076058">
      <xmlPr mapId="1" xpath="/PFI-IZD-POD/ISD-E_1000955/P1076058" xmlDataType="decimal"/>
    </xmlCellPr>
  </singleXmlCell>
  <singleXmlCell id="269" xr6:uid="{34230E97-3866-4CBB-A3EF-19E863B53E58}" r="H12" connectionId="0">
    <xmlCellPr id="1" xr6:uid="{197A465B-608D-4213-AAEC-BD6ED96E2EA9}" uniqueName="P1076060">
      <xmlPr mapId="1" xpath="/PFI-IZD-POD/ISD-E_1000955/P1076060" xmlDataType="decimal"/>
    </xmlCellPr>
  </singleXmlCell>
  <singleXmlCell id="270" xr6:uid="{EF4E2848-5C3C-4B7A-BC71-FF26067B3A16}" r="I12" connectionId="0">
    <xmlCellPr id="1" xr6:uid="{B3349EEE-45EF-444C-9989-9818F5677951}" uniqueName="P1076062">
      <xmlPr mapId="1" xpath="/PFI-IZD-POD/ISD-E_1000955/P1076062" xmlDataType="decimal"/>
    </xmlCellPr>
  </singleXmlCell>
  <singleXmlCell id="271" xr6:uid="{C7FD8CAF-B9A4-42B1-88AF-64FE4754645F}" r="H13" connectionId="0">
    <xmlCellPr id="1" xr6:uid="{C87C5109-DA38-4137-89FF-8C514D6FA8E4}" uniqueName="P1076064">
      <xmlPr mapId="1" xpath="/PFI-IZD-POD/ISD-E_1000955/P1076064" xmlDataType="decimal"/>
    </xmlCellPr>
  </singleXmlCell>
  <singleXmlCell id="272" xr6:uid="{FDB554B5-151B-4E2D-AFCA-2D66DF0A164B}" r="I13" connectionId="0">
    <xmlCellPr id="1" xr6:uid="{45F853ED-F58E-4F1C-80E1-F66850B547FC}" uniqueName="P1076066">
      <xmlPr mapId="1" xpath="/PFI-IZD-POD/ISD-E_1000955/P1076066" xmlDataType="decimal"/>
    </xmlCellPr>
  </singleXmlCell>
  <singleXmlCell id="273" xr6:uid="{9475B864-6B65-4CB7-9131-58C0AFB740CD}" r="H14" connectionId="0">
    <xmlCellPr id="1" xr6:uid="{8665E728-65DB-401D-BBA9-5B3248749103}" uniqueName="P1076069">
      <xmlPr mapId="1" xpath="/PFI-IZD-POD/ISD-E_1000955/P1076069" xmlDataType="decimal"/>
    </xmlCellPr>
  </singleXmlCell>
  <singleXmlCell id="274" xr6:uid="{13DBFD52-1A2E-4FB9-93EC-B3A9892EDBB2}" r="I14" connectionId="0">
    <xmlCellPr id="1" xr6:uid="{DF606F4E-67AB-473D-ABC7-C784FDB73C10}" uniqueName="P1076071">
      <xmlPr mapId="1" xpath="/PFI-IZD-POD/ISD-E_1000955/P1076071" xmlDataType="decimal"/>
    </xmlCellPr>
  </singleXmlCell>
  <singleXmlCell id="275" xr6:uid="{CA496706-8EFF-49E1-9785-BAE66DA5D664}" r="H15" connectionId="0">
    <xmlCellPr id="1" xr6:uid="{449CFB5A-CF82-4714-A69F-8706E99A06F1}" uniqueName="P1076073">
      <xmlPr mapId="1" xpath="/PFI-IZD-POD/ISD-E_1000955/P1076073" xmlDataType="decimal"/>
    </xmlCellPr>
  </singleXmlCell>
  <singleXmlCell id="276" xr6:uid="{D01CA571-B6E6-4E64-BE6F-DFF1BC4FB1A3}" r="I15" connectionId="0">
    <xmlCellPr id="1" xr6:uid="{B8D40428-2D70-4459-BFCC-F452FD448660}" uniqueName="P1076076">
      <xmlPr mapId="1" xpath="/PFI-IZD-POD/ISD-E_1000955/P1076076" xmlDataType="decimal"/>
    </xmlCellPr>
  </singleXmlCell>
  <singleXmlCell id="277" xr6:uid="{AE1C1A62-371D-49E8-BE5A-A63F387C3327}" r="H16" connectionId="0">
    <xmlCellPr id="1" xr6:uid="{CF94D70F-F631-4F0A-93C6-2604777865AE}" uniqueName="P1076078">
      <xmlPr mapId="1" xpath="/PFI-IZD-POD/ISD-E_1000955/P1076078" xmlDataType="decimal"/>
    </xmlCellPr>
  </singleXmlCell>
  <singleXmlCell id="278" xr6:uid="{4CCF916C-CE01-4B53-B014-3E7B0CF4DE48}" r="I16" connectionId="0">
    <xmlCellPr id="1" xr6:uid="{9DA1163E-2DEF-4ADB-B3BB-BE5AF4D496BB}" uniqueName="P1076080">
      <xmlPr mapId="1" xpath="/PFI-IZD-POD/ISD-E_1000955/P1076080" xmlDataType="decimal"/>
    </xmlCellPr>
  </singleXmlCell>
  <singleXmlCell id="279" xr6:uid="{06C81E8B-4732-4A40-B680-C5D459B64629}" r="H17" connectionId="0">
    <xmlCellPr id="1" xr6:uid="{7404DEF9-0EF7-4D30-8216-ABA39B55CFEB}" uniqueName="P1076082">
      <xmlPr mapId="1" xpath="/PFI-IZD-POD/ISD-E_1000955/P1076082" xmlDataType="decimal"/>
    </xmlCellPr>
  </singleXmlCell>
  <singleXmlCell id="280" xr6:uid="{B6321D44-81FA-4B9B-9ABD-98B70887052A}" r="I17" connectionId="0">
    <xmlCellPr id="1" xr6:uid="{75E14814-DEE5-4E88-AC4D-C44893F5E3CE}" uniqueName="P1076084">
      <xmlPr mapId="1" xpath="/PFI-IZD-POD/ISD-E_1000955/P1076084" xmlDataType="decimal"/>
    </xmlCellPr>
  </singleXmlCell>
  <singleXmlCell id="281" xr6:uid="{26339792-7FE9-4230-90E5-87438EA3FD7E}" r="H18" connectionId="0">
    <xmlCellPr id="1" xr6:uid="{068061F3-6767-43C8-8C54-12AAD4399C82}" uniqueName="P1076087">
      <xmlPr mapId="1" xpath="/PFI-IZD-POD/ISD-E_1000955/P1076087" xmlDataType="decimal"/>
    </xmlCellPr>
  </singleXmlCell>
  <singleXmlCell id="282" xr6:uid="{831786F5-B4AF-44DD-AEAA-08AF2ECEF2FD}" r="I18" connectionId="0">
    <xmlCellPr id="1" xr6:uid="{38929DE5-6380-4819-999F-FCDAF67C9078}" uniqueName="P1076090">
      <xmlPr mapId="1" xpath="/PFI-IZD-POD/ISD-E_1000955/P1076090" xmlDataType="decimal"/>
    </xmlCellPr>
  </singleXmlCell>
  <singleXmlCell id="283" xr6:uid="{B70435DF-E802-4B56-A841-D0094C1EEC91}" r="H19" connectionId="0">
    <xmlCellPr id="1" xr6:uid="{EA983E49-80B4-4BD7-9DCC-8557F8FF41DD}" uniqueName="P1076092">
      <xmlPr mapId="1" xpath="/PFI-IZD-POD/ISD-E_1000955/P1076092" xmlDataType="decimal"/>
    </xmlCellPr>
  </singleXmlCell>
  <singleXmlCell id="284" xr6:uid="{8DFF6541-AA47-47EC-A4AD-E7D21A4D8711}" r="I19" connectionId="0">
    <xmlCellPr id="1" xr6:uid="{EA9A0D1A-E776-432D-A8EA-AF8D4BE99264}" uniqueName="P1076094">
      <xmlPr mapId="1" xpath="/PFI-IZD-POD/ISD-E_1000955/P1076094" xmlDataType="decimal"/>
    </xmlCellPr>
  </singleXmlCell>
  <singleXmlCell id="285" xr6:uid="{4BF42D45-DD22-42C1-9B00-CEA4A8F3677C}" r="H20" connectionId="0">
    <xmlCellPr id="1" xr6:uid="{5137F204-E5F8-4217-BB61-6D5150461747}" uniqueName="P1076095">
      <xmlPr mapId="1" xpath="/PFI-IZD-POD/ISD-E_1000955/P1076095" xmlDataType="decimal"/>
    </xmlCellPr>
  </singleXmlCell>
  <singleXmlCell id="286" xr6:uid="{4AF9B287-9545-47C0-A618-28333100D6B5}" r="I20" connectionId="0">
    <xmlCellPr id="1" xr6:uid="{C008734F-DC13-4928-A533-652C6DE1FCB0}" uniqueName="P1076098">
      <xmlPr mapId="1" xpath="/PFI-IZD-POD/ISD-E_1000955/P1076098" xmlDataType="decimal"/>
    </xmlCellPr>
  </singleXmlCell>
  <singleXmlCell id="287" xr6:uid="{280E39A1-B6AF-4594-BCC0-18A3FB36A095}" r="H21" connectionId="0">
    <xmlCellPr id="1" xr6:uid="{60FDD5CA-F4C9-44C0-AF8A-86B87A976FDF}" uniqueName="P1076101">
      <xmlPr mapId="1" xpath="/PFI-IZD-POD/ISD-E_1000955/P1076101" xmlDataType="decimal"/>
    </xmlCellPr>
  </singleXmlCell>
  <singleXmlCell id="288" xr6:uid="{B377E37E-64CC-4AC7-ADFF-5E5D75DCA41C}" r="I21" connectionId="0">
    <xmlCellPr id="1" xr6:uid="{B1DCCCE1-A08D-4965-B734-BBEFC4C71C5C}" uniqueName="P1076103">
      <xmlPr mapId="1" xpath="/PFI-IZD-POD/ISD-E_1000955/P1076103" xmlDataType="decimal"/>
    </xmlCellPr>
  </singleXmlCell>
  <singleXmlCell id="289" xr6:uid="{866C8702-0EE9-483A-B9A8-99A2FCFC91DA}" r="H22" connectionId="0">
    <xmlCellPr id="1" xr6:uid="{87CAD803-03B1-47B6-A6B4-AD50AAA63878}" uniqueName="P1076105">
      <xmlPr mapId="1" xpath="/PFI-IZD-POD/ISD-E_1000955/P1076105" xmlDataType="decimal"/>
    </xmlCellPr>
  </singleXmlCell>
  <singleXmlCell id="290" xr6:uid="{91EA8837-5924-44A2-A014-557F39B33479}" r="I22" connectionId="0">
    <xmlCellPr id="1" xr6:uid="{85B9FF83-BE5E-4926-A18D-1DA212665A6A}" uniqueName="P1076107">
      <xmlPr mapId="1" xpath="/PFI-IZD-POD/ISD-E_1000955/P1076107" xmlDataType="decimal"/>
    </xmlCellPr>
  </singleXmlCell>
  <singleXmlCell id="291" xr6:uid="{45E7046F-8C7A-4586-8988-6443E3349543}" r="H23" connectionId="0">
    <xmlCellPr id="1" xr6:uid="{51B0C013-82EC-4530-9820-6DC933E105C0}" uniqueName="P1076109">
      <xmlPr mapId="1" xpath="/PFI-IZD-POD/ISD-E_1000955/P1076109" xmlDataType="decimal"/>
    </xmlCellPr>
  </singleXmlCell>
  <singleXmlCell id="292" xr6:uid="{8C0346E2-7936-4083-8522-F641ACF96CD1}" r="I23" connectionId="0">
    <xmlCellPr id="1" xr6:uid="{FED4D6BE-42F7-4DAD-A30B-6A84ED0B46AC}" uniqueName="P1076111">
      <xmlPr mapId="1" xpath="/PFI-IZD-POD/ISD-E_1000955/P1076111" xmlDataType="decimal"/>
    </xmlCellPr>
  </singleXmlCell>
  <singleXmlCell id="293" xr6:uid="{3C1D8C1A-C64A-4086-B778-9D50756B3295}" r="H24" connectionId="0">
    <xmlCellPr id="1" xr6:uid="{DFDDC0E0-68D1-4F5F-853C-3A1D2D9E793E}" uniqueName="P1076113">
      <xmlPr mapId="1" xpath="/PFI-IZD-POD/ISD-E_1000955/P1076113" xmlDataType="decimal"/>
    </xmlCellPr>
  </singleXmlCell>
  <singleXmlCell id="294" xr6:uid="{4771C1AA-24DA-4B51-A2CF-49A0A878C8F6}" r="I24" connectionId="0">
    <xmlCellPr id="1" xr6:uid="{8169D79F-F4E9-4038-BD51-6E9DA6240647}" uniqueName="P1076115">
      <xmlPr mapId="1" xpath="/PFI-IZD-POD/ISD-E_1000955/P1076115" xmlDataType="decimal"/>
    </xmlCellPr>
  </singleXmlCell>
  <singleXmlCell id="295" xr6:uid="{3441A6CC-9C64-4C3C-A4C9-033A2E21F64C}" r="H25" connectionId="0">
    <xmlCellPr id="1" xr6:uid="{9B252BA5-FF11-4809-89DD-8CD4C4F6623F}" uniqueName="P1076117">
      <xmlPr mapId="1" xpath="/PFI-IZD-POD/ISD-E_1000955/P1076117" xmlDataType="decimal"/>
    </xmlCellPr>
  </singleXmlCell>
  <singleXmlCell id="296" xr6:uid="{C6BEFD22-C92D-4BCD-B50E-B7956D7FF539}" r="I25" connectionId="0">
    <xmlCellPr id="1" xr6:uid="{CA87052D-4535-4BBD-86CE-9EB906F85FC9}" uniqueName="P1076122">
      <xmlPr mapId="1" xpath="/PFI-IZD-POD/ISD-E_1000955/P1076122" xmlDataType="decimal"/>
    </xmlCellPr>
  </singleXmlCell>
  <singleXmlCell id="297" xr6:uid="{616EA85F-AF5C-43DC-81DD-FF398EE1AF1F}" r="H26" connectionId="0">
    <xmlCellPr id="1" xr6:uid="{F5D7AEE7-0FE9-4E0B-9542-2EF7E12A9932}" uniqueName="P1076126">
      <xmlPr mapId="1" xpath="/PFI-IZD-POD/ISD-E_1000955/P1076126" xmlDataType="decimal"/>
    </xmlCellPr>
  </singleXmlCell>
  <singleXmlCell id="298" xr6:uid="{C03D0F71-55B9-40A8-8A46-AD7A93F54B5F}" r="I26" connectionId="0">
    <xmlCellPr id="1" xr6:uid="{084256D7-2906-45D9-8C4E-BF0CE51D0D31}" uniqueName="P1076128">
      <xmlPr mapId="1" xpath="/PFI-IZD-POD/ISD-E_1000955/P1076128" xmlDataType="decimal"/>
    </xmlCellPr>
  </singleXmlCell>
  <singleXmlCell id="299" xr6:uid="{7468A986-6D2B-4071-B0BE-6CABD9A57E22}" r="H27" connectionId="0">
    <xmlCellPr id="1" xr6:uid="{DB32891F-EB31-4622-B6A6-0E5E8857239E}" uniqueName="P1076130">
      <xmlPr mapId="1" xpath="/PFI-IZD-POD/ISD-E_1000955/P1076130" xmlDataType="decimal"/>
    </xmlCellPr>
  </singleXmlCell>
  <singleXmlCell id="300" xr6:uid="{CC767B9C-2008-4E5D-BF02-05F905DAFB59}" r="I27" connectionId="0">
    <xmlCellPr id="1" xr6:uid="{8559D7B0-2A82-4F38-874E-48B8CED337DE}" uniqueName="P1076132">
      <xmlPr mapId="1" xpath="/PFI-IZD-POD/ISD-E_1000955/P1076132" xmlDataType="decimal"/>
    </xmlCellPr>
  </singleXmlCell>
  <singleXmlCell id="301" xr6:uid="{5BC4BC2E-B459-4505-B5A4-EB869E8869AA}" r="H28" connectionId="0">
    <xmlCellPr id="1" xr6:uid="{D6E23C56-CD1A-467C-8468-B71B1575293B}" uniqueName="P1076134">
      <xmlPr mapId="1" xpath="/PFI-IZD-POD/ISD-E_1000955/P1076134" xmlDataType="decimal"/>
    </xmlCellPr>
  </singleXmlCell>
  <singleXmlCell id="302" xr6:uid="{6CF48F41-A375-4590-8EE2-84561E967157}" r="I28" connectionId="0">
    <xmlCellPr id="1" xr6:uid="{51D1190E-FA1F-41DA-BA07-055C5541B61A}" uniqueName="P1076136">
      <xmlPr mapId="1" xpath="/PFI-IZD-POD/ISD-E_1000955/P1076136" xmlDataType="decimal"/>
    </xmlCellPr>
  </singleXmlCell>
  <singleXmlCell id="303" xr6:uid="{F4BF5D6D-F6F1-4AEF-BD8B-F86A78BAFF03}" r="H29" connectionId="0">
    <xmlCellPr id="1" xr6:uid="{B7554014-7D29-4A5B-AE05-F4248FF7A439}" uniqueName="P1076138">
      <xmlPr mapId="1" xpath="/PFI-IZD-POD/ISD-E_1000955/P1076138" xmlDataType="decimal"/>
    </xmlCellPr>
  </singleXmlCell>
  <singleXmlCell id="304" xr6:uid="{3C313C4E-D631-4A45-A04B-3ADE9D28B7B9}" r="I29" connectionId="0">
    <xmlCellPr id="1" xr6:uid="{E1E4D000-9626-457C-AE75-7390808CAAB4}" uniqueName="P1076140">
      <xmlPr mapId="1" xpath="/PFI-IZD-POD/ISD-E_1000955/P1076140" xmlDataType="decimal"/>
    </xmlCellPr>
  </singleXmlCell>
  <singleXmlCell id="305" xr6:uid="{62746846-5772-4D26-AB00-496B4D86773F}" r="H30" connectionId="0">
    <xmlCellPr id="1" xr6:uid="{C813CBEB-5C18-4E3A-B276-1CE5455993B2}" uniqueName="P1076142">
      <xmlPr mapId="1" xpath="/PFI-IZD-POD/ISD-E_1000955/P1076142" xmlDataType="decimal"/>
    </xmlCellPr>
  </singleXmlCell>
  <singleXmlCell id="306" xr6:uid="{BF1C0C70-2B39-44AC-A229-45F4A7E67FE2}" r="I30" connectionId="0">
    <xmlCellPr id="1" xr6:uid="{33774661-66E1-4DEF-B443-6F20493E5BB4}" uniqueName="P1076144">
      <xmlPr mapId="1" xpath="/PFI-IZD-POD/ISD-E_1000955/P1076144" xmlDataType="decimal"/>
    </xmlCellPr>
  </singleXmlCell>
  <singleXmlCell id="307" xr6:uid="{F39827B1-18A0-4AB4-814C-A4D98572E590}" r="H31" connectionId="0">
    <xmlCellPr id="1" xr6:uid="{A7820689-4195-4069-8384-D627FC84E82F}" uniqueName="P1076147">
      <xmlPr mapId="1" xpath="/PFI-IZD-POD/ISD-E_1000955/P1076147" xmlDataType="decimal"/>
    </xmlCellPr>
  </singleXmlCell>
  <singleXmlCell id="308" xr6:uid="{1948C9CA-4333-4AC8-8E27-8E1736FFEEAF}" r="I31" connectionId="0">
    <xmlCellPr id="1" xr6:uid="{7AF682E5-FD69-4CAF-9D8E-EA4097C96B7C}" uniqueName="P1076150">
      <xmlPr mapId="1" xpath="/PFI-IZD-POD/ISD-E_1000955/P1076150" xmlDataType="decimal"/>
    </xmlCellPr>
  </singleXmlCell>
  <singleXmlCell id="309" xr6:uid="{E119784A-E15B-46B4-82FB-1639D4B8D4F7}" r="H32" connectionId="0">
    <xmlCellPr id="1" xr6:uid="{83C0EA1C-DEC2-46D9-AFF0-0F6751CE9785}" uniqueName="P1076152">
      <xmlPr mapId="1" xpath="/PFI-IZD-POD/ISD-E_1000955/P1076152" xmlDataType="decimal"/>
    </xmlCellPr>
  </singleXmlCell>
  <singleXmlCell id="310" xr6:uid="{6D3C116E-1974-4B95-9859-5E0EF1C910A1}" r="I32" connectionId="0">
    <xmlCellPr id="1" xr6:uid="{04FA3CFD-3954-4E12-8299-3A2E0E1DC925}" uniqueName="P1076154">
      <xmlPr mapId="1" xpath="/PFI-IZD-POD/ISD-E_1000955/P1076154" xmlDataType="decimal"/>
    </xmlCellPr>
  </singleXmlCell>
  <singleXmlCell id="311" xr6:uid="{D11FB22E-0333-44C5-A3C8-D6E1D8A31126}" r="H33" connectionId="0">
    <xmlCellPr id="1" xr6:uid="{82139A7C-810E-47F0-AC1A-139D3AE98F73}" uniqueName="P1076156">
      <xmlPr mapId="1" xpath="/PFI-IZD-POD/ISD-E_1000955/P1076156" xmlDataType="decimal"/>
    </xmlCellPr>
  </singleXmlCell>
  <singleXmlCell id="312" xr6:uid="{BFE478A3-927E-4EA9-A140-4E2ECE57285B}" r="I33" connectionId="0">
    <xmlCellPr id="1" xr6:uid="{0A41418D-3AA7-4570-8DB3-D562A7AF623F}" uniqueName="P1076158">
      <xmlPr mapId="1" xpath="/PFI-IZD-POD/ISD-E_1000955/P1076158" xmlDataType="decimal"/>
    </xmlCellPr>
  </singleXmlCell>
  <singleXmlCell id="313" xr6:uid="{150FFFCA-5685-41E7-9CC1-A14E4743AE61}" r="H34" connectionId="0">
    <xmlCellPr id="1" xr6:uid="{8DE0F97D-0B3D-4E0C-853C-B00601E45877}" uniqueName="P1076162">
      <xmlPr mapId="1" xpath="/PFI-IZD-POD/ISD-E_1000955/P1076162" xmlDataType="decimal"/>
    </xmlCellPr>
  </singleXmlCell>
  <singleXmlCell id="314" xr6:uid="{B24D4B40-BC28-47AA-AC91-4B058C5B0496}" r="I34" connectionId="0">
    <xmlCellPr id="1" xr6:uid="{39DCFBF9-2535-4493-B82B-71B1A8DCC8F4}" uniqueName="P1076164">
      <xmlPr mapId="1" xpath="/PFI-IZD-POD/ISD-E_1000955/P1076164" xmlDataType="decimal"/>
    </xmlCellPr>
  </singleXmlCell>
  <singleXmlCell id="315" xr6:uid="{FB867F97-6AE5-4DBD-AA12-77DB2A66DEC7}" r="H35" connectionId="0">
    <xmlCellPr id="1" xr6:uid="{19EC41FE-783A-4387-9E65-E4D10F8E7887}" uniqueName="P1076166">
      <xmlPr mapId="1" xpath="/PFI-IZD-POD/ISD-E_1000955/P1076166" xmlDataType="decimal"/>
    </xmlCellPr>
  </singleXmlCell>
  <singleXmlCell id="316" xr6:uid="{3D2CEB03-6984-40DD-B70F-7D4D38EFE53F}" r="I35" connectionId="0">
    <xmlCellPr id="1" xr6:uid="{8A7B1984-C555-4C44-9DE1-28A1DC68C422}" uniqueName="P1076168">
      <xmlPr mapId="1" xpath="/PFI-IZD-POD/ISD-E_1000955/P1076168" xmlDataType="decimal"/>
    </xmlCellPr>
  </singleXmlCell>
  <singleXmlCell id="317" xr6:uid="{310FE231-501B-4014-8931-087258CE28EB}" r="H36" connectionId="0">
    <xmlCellPr id="1" xr6:uid="{76B54C7D-48E2-4496-9FCC-2990C2FADCF7}" uniqueName="P1076170">
      <xmlPr mapId="1" xpath="/PFI-IZD-POD/ISD-E_1000955/P1076170" xmlDataType="decimal"/>
    </xmlCellPr>
  </singleXmlCell>
  <singleXmlCell id="318" xr6:uid="{C49782E0-CCAC-467E-8A5C-2653CA2721D6}" r="I36" connectionId="0">
    <xmlCellPr id="1" xr6:uid="{466C52A4-DD0C-4DDC-AF30-4C3E1DC1FCD7}" uniqueName="P1076173">
      <xmlPr mapId="1" xpath="/PFI-IZD-POD/ISD-E_1000955/P1076173" xmlDataType="decimal"/>
    </xmlCellPr>
  </singleXmlCell>
  <singleXmlCell id="319" xr6:uid="{423073F3-C06D-43D3-98DA-295D6B660C0C}" r="H37" connectionId="0">
    <xmlCellPr id="1" xr6:uid="{E5D79815-D181-46E8-B61D-5F3C21A63026}" uniqueName="P1076175">
      <xmlPr mapId="1" xpath="/PFI-IZD-POD/ISD-E_1000955/P1076175" xmlDataType="decimal"/>
    </xmlCellPr>
  </singleXmlCell>
  <singleXmlCell id="320" xr6:uid="{68A5078D-11A7-430B-BFC8-CA23B40F9E8F}" r="I37" connectionId="0">
    <xmlCellPr id="1" xr6:uid="{F79F61E0-C7E1-499F-85C1-CD02D41A2E53}" uniqueName="P1076178">
      <xmlPr mapId="1" xpath="/PFI-IZD-POD/ISD-E_1000955/P1076178" xmlDataType="decimal"/>
    </xmlCellPr>
  </singleXmlCell>
  <singleXmlCell id="321" xr6:uid="{A1F29827-D419-467E-8238-C553087313CB}" r="H38" connectionId="0">
    <xmlCellPr id="1" xr6:uid="{DC5D50A5-7B03-43EF-A2A2-765256C00C55}" uniqueName="P1076180">
      <xmlPr mapId="1" xpath="/PFI-IZD-POD/ISD-E_1000955/P1076180" xmlDataType="decimal"/>
    </xmlCellPr>
  </singleXmlCell>
  <singleXmlCell id="322" xr6:uid="{7A0DEBED-6FCD-40F4-9EEA-F6D37E4CE107}" r="I38" connectionId="0">
    <xmlCellPr id="1" xr6:uid="{F047861E-EDB1-4C61-BD42-2103732D709C}" uniqueName="P1076182">
      <xmlPr mapId="1" xpath="/PFI-IZD-POD/ISD-E_1000955/P1076182" xmlDataType="decimal"/>
    </xmlCellPr>
  </singleXmlCell>
  <singleXmlCell id="323" xr6:uid="{8D749174-2DA6-4D88-91E5-0E4FC51688C2}" r="H39" connectionId="0">
    <xmlCellPr id="1" xr6:uid="{805B2DF0-34BB-40DE-A23C-3CD20DE2A204}" uniqueName="P1076234">
      <xmlPr mapId="1" xpath="/PFI-IZD-POD/ISD-E_1000955/P1076234" xmlDataType="decimal"/>
    </xmlCellPr>
  </singleXmlCell>
  <singleXmlCell id="324" xr6:uid="{38088C56-491D-4FC3-BEC9-01E12A9DCAB9}" r="I39" connectionId="0">
    <xmlCellPr id="1" xr6:uid="{5E66558D-705B-471C-AD07-0656D722D5A5}" uniqueName="P1076236">
      <xmlPr mapId="1" xpath="/PFI-IZD-POD/ISD-E_1000955/P1076236" xmlDataType="decimal"/>
    </xmlCellPr>
  </singleXmlCell>
  <singleXmlCell id="325" xr6:uid="{7DA4C58F-7135-4A09-8F1C-949A78F14AA2}" r="H40" connectionId="0">
    <xmlCellPr id="1" xr6:uid="{9748B505-30C0-4DC8-A614-52FB23C45282}" uniqueName="P1076240">
      <xmlPr mapId="1" xpath="/PFI-IZD-POD/ISD-E_1000955/P1076240" xmlDataType="decimal"/>
    </xmlCellPr>
  </singleXmlCell>
  <singleXmlCell id="326" xr6:uid="{3C66A695-E2B0-4641-9512-08E6C9BD83DB}" r="I40" connectionId="0">
    <xmlCellPr id="1" xr6:uid="{229B7E8E-786E-4550-AA44-AFA0702891D2}" uniqueName="P1076243">
      <xmlPr mapId="1" xpath="/PFI-IZD-POD/ISD-E_1000955/P1076243" xmlDataType="decimal"/>
    </xmlCellPr>
  </singleXmlCell>
  <singleXmlCell id="327" xr6:uid="{0C0FA6AD-4BAD-43B6-959E-C03E67D06C02}" r="H41" connectionId="0">
    <xmlCellPr id="1" xr6:uid="{A4D27A7F-752D-48FD-994C-0569DFA4F8F9}" uniqueName="P1076245">
      <xmlPr mapId="1" xpath="/PFI-IZD-POD/ISD-E_1000955/P1076245" xmlDataType="decimal"/>
    </xmlCellPr>
  </singleXmlCell>
  <singleXmlCell id="328" xr6:uid="{DBD1341A-B546-4B19-B048-2375B247F050}" r="I41" connectionId="0">
    <xmlCellPr id="1" xr6:uid="{E31616AD-24D0-4F1D-9919-0EC11DF949CE}" uniqueName="P1076247">
      <xmlPr mapId="1" xpath="/PFI-IZD-POD/ISD-E_1000955/P1076247" xmlDataType="decimal"/>
    </xmlCellPr>
  </singleXmlCell>
  <singleXmlCell id="329" xr6:uid="{9A27C665-A618-4570-9492-B25E9ADEC6F3}" r="H42" connectionId="0">
    <xmlCellPr id="1" xr6:uid="{45FCE24D-F56B-44D0-A884-870468752906}" uniqueName="P1076249">
      <xmlPr mapId="1" xpath="/PFI-IZD-POD/ISD-E_1000955/P1076249" xmlDataType="decimal"/>
    </xmlCellPr>
  </singleXmlCell>
  <singleXmlCell id="330" xr6:uid="{EFF33A9F-EBA9-4B9B-9D82-2DE0F7B8BBCD}" r="I42" connectionId="0">
    <xmlCellPr id="1" xr6:uid="{B6556885-F40A-44A0-91F3-25B500B2096D}" uniqueName="P1076251">
      <xmlPr mapId="1" xpath="/PFI-IZD-POD/ISD-E_1000955/P1076251" xmlDataType="decimal"/>
    </xmlCellPr>
  </singleXmlCell>
  <singleXmlCell id="331" xr6:uid="{BA9DEEFB-5E4C-4416-BD51-641CB8B74FF0}" r="H43" connectionId="0">
    <xmlCellPr id="1" xr6:uid="{B34A91F1-D72D-483B-A030-2646072402A9}" uniqueName="P1076253">
      <xmlPr mapId="1" xpath="/PFI-IZD-POD/ISD-E_1000955/P1076253" xmlDataType="decimal"/>
    </xmlCellPr>
  </singleXmlCell>
  <singleXmlCell id="332" xr6:uid="{A141C8E7-7BAA-4C51-85A5-D4A4EA151E3A}" r="I43" connectionId="0">
    <xmlCellPr id="1" xr6:uid="{1E859DDF-E593-4786-8FBE-606775658892}" uniqueName="P1076255">
      <xmlPr mapId="1" xpath="/PFI-IZD-POD/ISD-E_1000955/P1076255" xmlDataType="decimal"/>
    </xmlCellPr>
  </singleXmlCell>
  <singleXmlCell id="333" xr6:uid="{5B46B981-FB5D-483B-BBD7-3960F01F17B2}" r="H44" connectionId="0">
    <xmlCellPr id="1" xr6:uid="{021A302F-A905-47DC-BF0B-9FDE22B71E49}" uniqueName="P1076257">
      <xmlPr mapId="1" xpath="/PFI-IZD-POD/ISD-E_1000955/P1076257" xmlDataType="decimal"/>
    </xmlCellPr>
  </singleXmlCell>
  <singleXmlCell id="334" xr6:uid="{B8997B96-3507-4F21-834C-A3841C16A304}" r="I44" connectionId="0">
    <xmlCellPr id="1" xr6:uid="{F1DD45D0-5FA0-4DF7-A993-DFC55BE64B6A}" uniqueName="P1076259">
      <xmlPr mapId="1" xpath="/PFI-IZD-POD/ISD-E_1000955/P1076259" xmlDataType="decimal"/>
    </xmlCellPr>
  </singleXmlCell>
  <singleXmlCell id="335" xr6:uid="{D7E677EB-2BF0-45D6-9CE2-C49844136297}" r="H45" connectionId="0">
    <xmlCellPr id="1" xr6:uid="{078A7BA6-BC8B-4E6F-9179-906326C230B7}" uniqueName="P1076262">
      <xmlPr mapId="1" xpath="/PFI-IZD-POD/ISD-E_1000955/P1076262" xmlDataType="decimal"/>
    </xmlCellPr>
  </singleXmlCell>
  <singleXmlCell id="336" xr6:uid="{89B8EEEF-28E3-4C98-BFA1-E63C5102F4B5}" r="I45" connectionId="0">
    <xmlCellPr id="1" xr6:uid="{75F4329F-FC4E-486F-AC63-0096F14A1CBB}" uniqueName="P1076264">
      <xmlPr mapId="1" xpath="/PFI-IZD-POD/ISD-E_1000955/P1076264" xmlDataType="decimal"/>
    </xmlCellPr>
  </singleXmlCell>
  <singleXmlCell id="337" xr6:uid="{ED329628-30AF-46C6-BC3C-7E066BF3EBC2}" r="H46" connectionId="0">
    <xmlCellPr id="1" xr6:uid="{A32E0697-B6CC-4E74-9491-1F883B2E8849}" uniqueName="P1076274">
      <xmlPr mapId="1" xpath="/PFI-IZD-POD/ISD-E_1000955/P1076274" xmlDataType="decimal"/>
    </xmlCellPr>
  </singleXmlCell>
  <singleXmlCell id="338" xr6:uid="{ABE48329-A291-4F14-8C4F-86AB74B155A7}" r="I46" connectionId="0">
    <xmlCellPr id="1" xr6:uid="{B0E95D76-F614-4323-A111-048646E21D93}" uniqueName="P1076276">
      <xmlPr mapId="1" xpath="/PFI-IZD-POD/ISD-E_1000955/P1076276" xmlDataType="decimal"/>
    </xmlCellPr>
  </singleXmlCell>
  <singleXmlCell id="339" xr6:uid="{0FCE5C57-E363-4B4D-9AE4-B3474EFF402D}" r="H47" connectionId="0">
    <xmlCellPr id="1" xr6:uid="{81790C57-D963-4C5A-9A72-806D73ED588E}" uniqueName="P1076278">
      <xmlPr mapId="1" xpath="/PFI-IZD-POD/ISD-E_1000955/P1076278" xmlDataType="decimal"/>
    </xmlCellPr>
  </singleXmlCell>
  <singleXmlCell id="340" xr6:uid="{C4475525-94E5-4B47-AECD-DDC6669F8026}" r="I47" connectionId="0">
    <xmlCellPr id="1" xr6:uid="{5B53E923-029B-4F96-8D0B-CA8FDF349A07}" uniqueName="P1076280">
      <xmlPr mapId="1" xpath="/PFI-IZD-POD/ISD-E_1000955/P1076280" xmlDataType="decimal"/>
    </xmlCellPr>
  </singleXmlCell>
  <singleXmlCell id="342" xr6:uid="{C60B4971-73F5-4F24-9690-908565EB9D67}" r="H48" connectionId="0">
    <xmlCellPr id="1" xr6:uid="{F6E405FB-44BB-49D5-8E1B-2A6041653BF5}" uniqueName="P1076281">
      <xmlPr mapId="1" xpath="/PFI-IZD-POD/ISD-E_1000955/P1076281" xmlDataType="decimal"/>
    </xmlCellPr>
  </singleXmlCell>
  <singleXmlCell id="343" xr6:uid="{5882E860-6779-43ED-99EC-1B9950454647}" r="I48" connectionId="0">
    <xmlCellPr id="1" xr6:uid="{FDF60229-AB4A-4157-919C-E3C4079B8893}" uniqueName="P1076282">
      <xmlPr mapId="1" xpath="/PFI-IZD-POD/ISD-E_1000955/P1076282" xmlDataType="decimal"/>
    </xmlCellPr>
  </singleXmlCell>
  <singleXmlCell id="344" xr6:uid="{A35AB913-C278-4094-9B43-4929332635A1}" r="H49" connectionId="0">
    <xmlCellPr id="1" xr6:uid="{32ACCCA0-A341-4B5D-84CF-47691068187C}" uniqueName="P1076283">
      <xmlPr mapId="1" xpath="/PFI-IZD-POD/ISD-E_1000955/P1076283" xmlDataType="decimal"/>
    </xmlCellPr>
  </singleXmlCell>
  <singleXmlCell id="345" xr6:uid="{64CC3F85-2223-4D3A-AC7F-8C8A6591CE30}" r="I49" connectionId="0">
    <xmlCellPr id="1" xr6:uid="{2257DFD7-C68C-4CF0-B267-0EA2C5A3E65D}" uniqueName="P1076284">
      <xmlPr mapId="1" xpath="/PFI-IZD-POD/ISD-E_1000955/P1076284" xmlDataType="decimal"/>
    </xmlCellPr>
  </singleXmlCell>
  <singleXmlCell id="346" xr6:uid="{E585D6FA-985D-4DB3-90FD-4F3DBDB7AF9E}" r="H50" connectionId="0">
    <xmlCellPr id="1" xr6:uid="{1F61DFD1-5D52-4E1C-BB44-BCFF6900B4B9}" uniqueName="P1076285">
      <xmlPr mapId="1" xpath="/PFI-IZD-POD/ISD-E_1000955/P1076285" xmlDataType="decimal"/>
    </xmlCellPr>
  </singleXmlCell>
  <singleXmlCell id="347" xr6:uid="{7F9D26FD-8AED-45DC-92E3-380F10A34B86}" r="I50" connectionId="0">
    <xmlCellPr id="1" xr6:uid="{CE66695D-0EF6-4DC5-84B0-2EB49BA986E5}" uniqueName="P1076286">
      <xmlPr mapId="1" xpath="/PFI-IZD-POD/ISD-E_1000955/P1076286" xmlDataType="decimal"/>
    </xmlCellPr>
  </singleXmlCell>
  <singleXmlCell id="348" xr6:uid="{98272FC3-0693-4BC8-AE1F-13CA3E1A2416}" r="H51" connectionId="0">
    <xmlCellPr id="1" xr6:uid="{DC897323-81D8-4E0E-8C5E-A519925897E6}" uniqueName="P1076287">
      <xmlPr mapId="1" xpath="/PFI-IZD-POD/ISD-E_1000955/P1076287" xmlDataType="decimal"/>
    </xmlCellPr>
  </singleXmlCell>
  <singleXmlCell id="349" xr6:uid="{18D7BCD1-E7A9-4758-A775-474604C6272D}" r="I51" connectionId="0">
    <xmlCellPr id="1" xr6:uid="{CFA1D975-4907-4D28-BBD6-8F22BEC87D62}" uniqueName="P1076288">
      <xmlPr mapId="1" xpath="/PFI-IZD-POD/ISD-E_1000955/P1076288" xmlDataType="decimal"/>
    </xmlCellPr>
  </singleXmlCell>
  <singleXmlCell id="350" xr6:uid="{3665CD3F-CAFC-4FF9-AF5C-1B9A5E7A9DDD}" r="H52" connectionId="0">
    <xmlCellPr id="1" xr6:uid="{654CF9A5-AC77-4906-A113-2151B4E163DA}" uniqueName="P1076289">
      <xmlPr mapId="1" xpath="/PFI-IZD-POD/ISD-E_1000955/P1076289" xmlDataType="decimal"/>
    </xmlCellPr>
  </singleXmlCell>
  <singleXmlCell id="351" xr6:uid="{8F958B02-4CEC-44DD-B26C-EDDEA722D573}" r="I52" connectionId="0">
    <xmlCellPr id="1" xr6:uid="{9AEAC043-3060-4FA8-9382-F81AEECDD63D}" uniqueName="P1076291">
      <xmlPr mapId="1" xpath="/PFI-IZD-POD/ISD-E_1000955/P1076291" xmlDataType="decimal"/>
    </xmlCellPr>
  </singleXmlCell>
  <singleXmlCell id="352" xr6:uid="{C6B9BCC5-E13B-4692-A19B-F155325C4C07}" r="H53" connectionId="0">
    <xmlCellPr id="1" xr6:uid="{53BBED94-D3E3-4C5E-9F40-4F09054559FB}" uniqueName="P1076293">
      <xmlPr mapId="1" xpath="/PFI-IZD-POD/ISD-E_1000955/P1076293" xmlDataType="decimal"/>
    </xmlCellPr>
  </singleXmlCell>
  <singleXmlCell id="353" xr6:uid="{F7B0A109-28F6-4811-9A0A-EA72FB284E94}" r="I53" connectionId="0">
    <xmlCellPr id="1" xr6:uid="{05A8FDAF-88D1-4EC2-8CE6-0C870EA41C1C}" uniqueName="P1076295">
      <xmlPr mapId="1" xpath="/PFI-IZD-POD/ISD-E_1000955/P1076295" xmlDataType="decimal"/>
    </xmlCellPr>
  </singleXmlCell>
  <singleXmlCell id="354" xr6:uid="{1E4DD4D1-A2C4-48D2-A3BD-0F04AB2F20C4}" r="H54" connectionId="0">
    <xmlCellPr id="1" xr6:uid="{C3E95509-89AC-4040-B362-83685FC0CDA2}" uniqueName="P1076297">
      <xmlPr mapId="1" xpath="/PFI-IZD-POD/ISD-E_1000955/P1076297" xmlDataType="decimal"/>
    </xmlCellPr>
  </singleXmlCell>
  <singleXmlCell id="355" xr6:uid="{45A6CC7D-16FA-43CF-A760-8FF213428B1D}" r="I54" connectionId="0">
    <xmlCellPr id="1" xr6:uid="{049F72EC-B59E-4468-9F28-3EFD41796EC2}" uniqueName="P1076299">
      <xmlPr mapId="1" xpath="/PFI-IZD-POD/ISD-E_1000955/P1076299" xmlDataType="decimal"/>
    </xmlCellPr>
  </singleXmlCell>
  <singleXmlCell id="356" xr6:uid="{12299BE9-F823-43A2-8EE7-EC5E96A6A93E}" r="H55" connectionId="0">
    <xmlCellPr id="1" xr6:uid="{12A4D794-9071-4452-B508-5256CFA3623E}" uniqueName="P1076301">
      <xmlPr mapId="1" xpath="/PFI-IZD-POD/ISD-E_1000955/P1076301" xmlDataType="decimal"/>
    </xmlCellPr>
  </singleXmlCell>
  <singleXmlCell id="357" xr6:uid="{F10BCDF5-E92D-4070-B357-3E2D90B62989}" r="I55" connectionId="0">
    <xmlCellPr id="1" xr6:uid="{9FDC0B25-5C93-4332-9B2A-801260BB6AEC}" uniqueName="P1076303">
      <xmlPr mapId="1" xpath="/PFI-IZD-POD/ISD-E_1000955/P1076303" xmlDataType="decimal"/>
    </xmlCellPr>
  </singleXmlCell>
  <singleXmlCell id="358" xr6:uid="{DC09DB82-020E-4400-BF12-72028D6F2A86}" r="H56" connectionId="0">
    <xmlCellPr id="1" xr6:uid="{A2B7101D-20D2-42C4-80A0-D3E95A57048A}" uniqueName="P1076315">
      <xmlPr mapId="1" xpath="/PFI-IZD-POD/ISD-E_1000955/P1076315" xmlDataType="decimal"/>
    </xmlCellPr>
  </singleXmlCell>
  <singleXmlCell id="359" xr6:uid="{7C1924CD-67E4-48A5-A741-58B95A55BBC8}" r="I56" connectionId="0">
    <xmlCellPr id="1" xr6:uid="{58BF79ED-231C-473F-9E7F-1B5C31BD984F}" uniqueName="P1076317">
      <xmlPr mapId="1" xpath="/PFI-IZD-POD/ISD-E_1000955/P1076317" xmlDataType="decimal"/>
    </xmlCellPr>
  </singleXmlCell>
  <singleXmlCell id="360" xr6:uid="{C882F85D-2750-474D-8F6D-2D0DBEF41A2D}" r="H57" connectionId="0">
    <xmlCellPr id="1" xr6:uid="{A24BBD04-7CDF-4EEB-9529-21612ED52CB8}" uniqueName="P1076322">
      <xmlPr mapId="1" xpath="/PFI-IZD-POD/ISD-E_1000955/P1076322" xmlDataType="decimal"/>
    </xmlCellPr>
  </singleXmlCell>
  <singleXmlCell id="361" xr6:uid="{0F72E10B-CEBF-4E52-AE8D-DE37BD921679}" r="I57" connectionId="0">
    <xmlCellPr id="1" xr6:uid="{68BC1014-26D1-4068-96DD-4B32D437F536}" uniqueName="P1076324">
      <xmlPr mapId="1" xpath="/PFI-IZD-POD/ISD-E_1000955/P1076324" xmlDataType="decimal"/>
    </xmlCellPr>
  </singleXmlCell>
  <singleXmlCell id="362" xr6:uid="{FBAFADA1-2E23-4373-83FE-E0D673CBD068}" r="H58" connectionId="0">
    <xmlCellPr id="1" xr6:uid="{566B8F83-E372-43DD-9961-A03336B7FD56}" uniqueName="P1076326">
      <xmlPr mapId="1" xpath="/PFI-IZD-POD/ISD-E_1000955/P1076326" xmlDataType="decimal"/>
    </xmlCellPr>
  </singleXmlCell>
  <singleXmlCell id="363" xr6:uid="{33117110-93AA-445D-B3E4-794C29F324DA}" r="I58" connectionId="0">
    <xmlCellPr id="1" xr6:uid="{7AA8258A-198A-4870-82C2-77B314630BC0}" uniqueName="P1076330">
      <xmlPr mapId="1" xpath="/PFI-IZD-POD/ISD-E_1000955/P1076330" xmlDataType="decimal"/>
    </xmlCellPr>
  </singleXmlCell>
  <singleXmlCell id="364" xr6:uid="{9E941D71-2581-4032-8704-CCC9D76F804A}" r="H59" connectionId="0">
    <xmlCellPr id="1" xr6:uid="{A83EC3D7-D254-442B-93A8-2EAB939786CF}" uniqueName="P1076331">
      <xmlPr mapId="1" xpath="/PFI-IZD-POD/ISD-E_1000955/P1076331" xmlDataType="decimal"/>
    </xmlCellPr>
  </singleXmlCell>
  <singleXmlCell id="365" xr6:uid="{01019405-FB3C-49C7-A1DB-12C75F0376A1}" r="I59" connectionId="0">
    <xmlCellPr id="1" xr6:uid="{B1124800-179C-4721-AE09-E14A6F3EA4AA}" uniqueName="P1076332">
      <xmlPr mapId="1" xpath="/PFI-IZD-POD/ISD-E_1000955/P1076332" xmlDataType="decimal"/>
    </xmlCellPr>
  </singleXmlCell>
  <singleXmlCell id="366" xr6:uid="{8D62C18F-54D0-4F22-B895-D3537F093F16}" r="H60" connectionId="0">
    <xmlCellPr id="1" xr6:uid="{05B4B832-6990-4925-92E4-23E7F3C6FC02}" uniqueName="P1076333">
      <xmlPr mapId="1" xpath="/PFI-IZD-POD/ISD-E_1000955/P1076333" xmlDataType="decimal"/>
    </xmlCellPr>
  </singleXmlCell>
  <singleXmlCell id="367" xr6:uid="{B576279C-1FAF-4F78-9EBF-25457D553B53}" r="I60" connectionId="0">
    <xmlCellPr id="1" xr6:uid="{CAA55619-0041-457E-8EF5-49FE9E0CE694}" uniqueName="P1076334">
      <xmlPr mapId="1" xpath="/PFI-IZD-POD/ISD-E_1000955/P1076334" xmlDataType="decimal"/>
    </xmlCellPr>
  </singleXmlCell>
  <singleXmlCell id="368" xr6:uid="{38B378FA-2843-47A7-A434-726D3406FE4E}" r="H61" connectionId="0">
    <xmlCellPr id="1" xr6:uid="{F9C5F9D5-48F5-40FB-95D6-7A0E2113C819}" uniqueName="P1076335">
      <xmlPr mapId="1" xpath="/PFI-IZD-POD/ISD-E_1000955/P1076335" xmlDataType="decimal"/>
    </xmlCellPr>
  </singleXmlCell>
  <singleXmlCell id="369" xr6:uid="{213D2C6A-64BE-4054-9B84-258801ABA9F1}" r="I61" connectionId="0">
    <xmlCellPr id="1" xr6:uid="{DBB608B9-A18B-4165-B1C6-538EFB72958E}" uniqueName="P1076336">
      <xmlPr mapId="1" xpath="/PFI-IZD-POD/ISD-E_1000955/P1076336" xmlDataType="decimal"/>
    </xmlCellPr>
  </singleXmlCell>
  <singleXmlCell id="370" xr6:uid="{61A1B6B6-6A6B-47E6-B623-8FF965C6CC67}" r="H62" connectionId="0">
    <xmlCellPr id="1" xr6:uid="{CB93BD8C-7EE7-48F4-9557-3A2E9EFAD71A}" uniqueName="P1076337">
      <xmlPr mapId="1" xpath="/PFI-IZD-POD/ISD-E_1000955/P1076337" xmlDataType="decimal"/>
    </xmlCellPr>
  </singleXmlCell>
  <singleXmlCell id="371" xr6:uid="{CC7592B0-B4B8-4A36-84EA-A48BAC22D60E}" r="I62" connectionId="0">
    <xmlCellPr id="1" xr6:uid="{44E3EDA5-BAAD-4D97-B6DA-153EC40BF7A5}" uniqueName="P1076338">
      <xmlPr mapId="1" xpath="/PFI-IZD-POD/ISD-E_1000955/P1076338" xmlDataType="decimal"/>
    </xmlCellPr>
  </singleXmlCell>
  <singleXmlCell id="372" xr6:uid="{AB05BAF0-EADF-4839-8757-77CA6191A9BE}" r="H63" connectionId="0">
    <xmlCellPr id="1" xr6:uid="{DA3D303E-7F04-4F09-BE14-C82F49B26782}" uniqueName="P1076339">
      <xmlPr mapId="1" xpath="/PFI-IZD-POD/ISD-E_1000955/P1076339" xmlDataType="decimal"/>
    </xmlCellPr>
  </singleXmlCell>
  <singleXmlCell id="373" xr6:uid="{80B8CB67-6833-41F9-9DDA-AF590DA18B75}" r="I63" connectionId="0">
    <xmlCellPr id="1" xr6:uid="{3B31951A-AEBD-4A91-8A73-D6DA9FC9326A}" uniqueName="P1076340">
      <xmlPr mapId="1" xpath="/PFI-IZD-POD/ISD-E_1000955/P1076340" xmlDataType="decimal"/>
    </xmlCellPr>
  </singleXmlCell>
  <singleXmlCell id="374" xr6:uid="{D4E7A27D-2B93-4F1A-8B94-68F76EBC71F8}" r="H64" connectionId="0">
    <xmlCellPr id="1" xr6:uid="{FA5EABC3-1D02-4849-ABB6-B111F63BE533}" uniqueName="P1076341">
      <xmlPr mapId="1" xpath="/PFI-IZD-POD/ISD-E_1000955/P1076341" xmlDataType="decimal"/>
    </xmlCellPr>
  </singleXmlCell>
  <singleXmlCell id="375" xr6:uid="{73935131-F2C9-4CE7-8C06-39DC5FC20D20}" r="I64" connectionId="0">
    <xmlCellPr id="1" xr6:uid="{6F4C9ECE-11F9-40A7-8CE5-E67443FA2667}" uniqueName="P1076342">
      <xmlPr mapId="1" xpath="/PFI-IZD-POD/ISD-E_1000955/P1076342" xmlDataType="decimal"/>
    </xmlCellPr>
  </singleXmlCell>
  <singleXmlCell id="376" xr6:uid="{7FB9514E-E0FF-4D6E-BCBD-A4F5B427AEC7}" r="H65" connectionId="0">
    <xmlCellPr id="1" xr6:uid="{9BBAACC5-E1C9-4408-8859-151572BF4CF0}" uniqueName="P1076343">
      <xmlPr mapId="1" xpath="/PFI-IZD-POD/ISD-E_1000955/P1076343" xmlDataType="decimal"/>
    </xmlCellPr>
  </singleXmlCell>
  <singleXmlCell id="377" xr6:uid="{7732233E-B311-4164-A529-FBB9C4997A42}" r="I65" connectionId="0">
    <xmlCellPr id="1" xr6:uid="{B39AA251-2118-4ED8-95EE-49E9B441F4E6}" uniqueName="P1076344">
      <xmlPr mapId="1" xpath="/PFI-IZD-POD/ISD-E_1000955/P1076344" xmlDataType="decimal"/>
    </xmlCellPr>
  </singleXmlCell>
  <singleXmlCell id="378" xr6:uid="{F8B68954-9A3D-4EFC-9AE8-050EC9FDA7FD}" r="H66" connectionId="0">
    <xmlCellPr id="1" xr6:uid="{9DAF4A36-C2CB-442B-9296-B14E5F36ECDC}" uniqueName="P1076345">
      <xmlPr mapId="1" xpath="/PFI-IZD-POD/ISD-E_1000955/P1076345" xmlDataType="decimal"/>
    </xmlCellPr>
  </singleXmlCell>
  <singleXmlCell id="379" xr6:uid="{C3FDE293-7067-4E3E-B041-E8349C1A35FA}" r="I66" connectionId="0">
    <xmlCellPr id="1" xr6:uid="{1F944219-B883-481D-AAF8-50BA547FB9A0}" uniqueName="P1076346">
      <xmlPr mapId="1" xpath="/PFI-IZD-POD/ISD-E_1000955/P1076346" xmlDataType="decimal"/>
    </xmlCellPr>
  </singleXmlCell>
  <singleXmlCell id="380" xr6:uid="{8E51D718-0D98-483B-8030-552702EB1DD3}" r="H67" connectionId="0">
    <xmlCellPr id="1" xr6:uid="{EDFE2B1B-F837-47B5-90EC-A5C9C80B5C45}" uniqueName="P1076347">
      <xmlPr mapId="1" xpath="/PFI-IZD-POD/ISD-E_1000955/P1076347" xmlDataType="decimal"/>
    </xmlCellPr>
  </singleXmlCell>
  <singleXmlCell id="381" xr6:uid="{A0B14ADE-B5CC-420F-975D-2F4D1849A208}" r="I67" connectionId="0">
    <xmlCellPr id="1" xr6:uid="{33697DDD-5685-4AF5-B157-5ADEE0A95CC0}" uniqueName="P1076348">
      <xmlPr mapId="1" xpath="/PFI-IZD-POD/ISD-E_1000955/P1076348" xmlDataType="decimal"/>
    </xmlCellPr>
  </singleXmlCell>
  <singleXmlCell id="382" xr6:uid="{3A373E89-30CF-4E42-A0AF-C183F371039E}" r="H69" connectionId="0">
    <xmlCellPr id="1" xr6:uid="{EA5F021D-6A48-4789-9857-1D3CBC2A9FA0}" uniqueName="P1076349">
      <xmlPr mapId="1" xpath="/PFI-IZD-POD/ISD-E_1000955/P1076349" xmlDataType="decimal"/>
    </xmlCellPr>
  </singleXmlCell>
  <singleXmlCell id="383" xr6:uid="{E10A2479-AC89-4162-9677-EBA901ABBA31}" r="I69" connectionId="0">
    <xmlCellPr id="1" xr6:uid="{AACD9EB7-6E40-416B-AF22-EF9FB885DD34}" uniqueName="P1076350">
      <xmlPr mapId="1" xpath="/PFI-IZD-POD/ISD-E_1000955/P1076350" xmlDataType="decimal"/>
    </xmlCellPr>
  </singleXmlCell>
  <singleXmlCell id="384" xr6:uid="{BFDE2532-523B-4F48-8807-C8729B66D2B5}" r="H70" connectionId="0">
    <xmlCellPr id="1" xr6:uid="{20712492-A390-4877-A790-764D20789FA8}" uniqueName="P1076351">
      <xmlPr mapId="1" xpath="/PFI-IZD-POD/ISD-E_1000955/P1076351" xmlDataType="decimal"/>
    </xmlCellPr>
  </singleXmlCell>
  <singleXmlCell id="385" xr6:uid="{B8C77862-33E3-4C29-9D31-0529E78E32B6}" r="I70" connectionId="0">
    <xmlCellPr id="1" xr6:uid="{D0F851DC-6987-4B07-8DBB-8BB779BB5AE4}" uniqueName="P1076352">
      <xmlPr mapId="1" xpath="/PFI-IZD-POD/ISD-E_1000955/P1076352" xmlDataType="decimal"/>
    </xmlCellPr>
  </singleXmlCell>
  <singleXmlCell id="386" xr6:uid="{E39CBEE3-84DC-44B5-A0FA-24404D900D3B}" r="H71" connectionId="0">
    <xmlCellPr id="1" xr6:uid="{BBB002FF-0C70-49AD-8721-E0FBF74DD6A8}" uniqueName="P1076353">
      <xmlPr mapId="1" xpath="/PFI-IZD-POD/ISD-E_1000955/P1076353" xmlDataType="decimal"/>
    </xmlCellPr>
  </singleXmlCell>
  <singleXmlCell id="387" xr6:uid="{D62D002A-EDDC-4A17-91B8-AC1F41CD3E65}" r="I71" connectionId="0">
    <xmlCellPr id="1" xr6:uid="{2A3B7A18-E6DE-43B5-8B9B-983B00F66501}" uniqueName="P1076354">
      <xmlPr mapId="1" xpath="/PFI-IZD-POD/ISD-E_1000955/P1076354" xmlDataType="decimal"/>
    </xmlCellPr>
  </singleXmlCell>
  <singleXmlCell id="388" xr6:uid="{05878580-E020-4A98-909E-68A3153E4E4B}" r="H72" connectionId="0">
    <xmlCellPr id="1" xr6:uid="{A178B4A4-EB48-463B-9A7A-987F1D248B9C}" uniqueName="P1076355">
      <xmlPr mapId="1" xpath="/PFI-IZD-POD/ISD-E_1000955/P1076355" xmlDataType="decimal"/>
    </xmlCellPr>
  </singleXmlCell>
  <singleXmlCell id="389" xr6:uid="{A797284F-8C95-4676-8557-1D61F6624FBF}" r="I72" connectionId="0">
    <xmlCellPr id="1" xr6:uid="{78D5F183-0CB1-4710-B4AF-F2CAE2163EBC}" uniqueName="P1076356">
      <xmlPr mapId="1" xpath="/PFI-IZD-POD/ISD-E_1000955/P1076356" xmlDataType="decimal"/>
    </xmlCellPr>
  </singleXmlCell>
  <singleXmlCell id="390" xr6:uid="{D8E9CBA3-1DEB-4BC4-802C-761AD684EBDF}" r="H73" connectionId="0">
    <xmlCellPr id="1" xr6:uid="{AF529322-24BC-40E1-821A-B2AAD54CBB5F}" uniqueName="P1076357">
      <xmlPr mapId="1" xpath="/PFI-IZD-POD/ISD-E_1000955/P1076357" xmlDataType="decimal"/>
    </xmlCellPr>
  </singleXmlCell>
  <singleXmlCell id="391" xr6:uid="{0D9AE6FF-718C-4068-832E-842606DA495B}" r="I73" connectionId="0">
    <xmlCellPr id="1" xr6:uid="{ECC7D3C2-8421-4866-AE40-6852D8068174}" uniqueName="P1076358">
      <xmlPr mapId="1" xpath="/PFI-IZD-POD/ISD-E_1000955/P1076358" xmlDataType="decimal"/>
    </xmlCellPr>
  </singleXmlCell>
  <singleXmlCell id="392" xr6:uid="{15B7969F-0EDA-4429-B125-8D49F17E0B88}" r="H74" connectionId="0">
    <xmlCellPr id="1" xr6:uid="{7C7DFFBC-2C8E-4837-A129-94364B3EDEFB}" uniqueName="P1076359">
      <xmlPr mapId="1" xpath="/PFI-IZD-POD/ISD-E_1000955/P1076359" xmlDataType="decimal"/>
    </xmlCellPr>
  </singleXmlCell>
  <singleXmlCell id="393" xr6:uid="{3300DE80-4A13-4FBA-A60F-66B02773DF6D}" r="I74" connectionId="0">
    <xmlCellPr id="1" xr6:uid="{A8EE75FA-C01F-44C7-A004-594EF8B58673}" uniqueName="P1076360">
      <xmlPr mapId="1" xpath="/PFI-IZD-POD/ISD-E_1000955/P1076360" xmlDataType="decimal"/>
    </xmlCellPr>
  </singleXmlCell>
  <singleXmlCell id="394" xr6:uid="{808D4AC4-D492-4DD3-ADEC-F5097CED5B60}" r="H76" connectionId="0">
    <xmlCellPr id="1" xr6:uid="{2711F067-5B29-4680-8ADB-30EBAF714B6A}" uniqueName="P1076361">
      <xmlPr mapId="1" xpath="/PFI-IZD-POD/ISD-E_1000955/P1076361" xmlDataType="decimal"/>
    </xmlCellPr>
  </singleXmlCell>
  <singleXmlCell id="395" xr6:uid="{6C733F28-BEC3-4FFF-8BFF-BCA3FE711CC2}" r="I76" connectionId="0">
    <xmlCellPr id="1" xr6:uid="{432A9329-5599-459C-B5A6-12942092974D}" uniqueName="P1076362">
      <xmlPr mapId="1" xpath="/PFI-IZD-POD/ISD-E_1000955/P1076362" xmlDataType="decimal"/>
    </xmlCellPr>
  </singleXmlCell>
  <singleXmlCell id="396" xr6:uid="{6E6CF801-0E53-4F7A-B59B-30F89C17246E}" r="H77" connectionId="0">
    <xmlCellPr id="1" xr6:uid="{A122B087-7EAA-4F23-96E2-597AD5A5DD26}" uniqueName="P1076363">
      <xmlPr mapId="1" xpath="/PFI-IZD-POD/ISD-E_1000955/P1076363" xmlDataType="decimal"/>
    </xmlCellPr>
  </singleXmlCell>
  <singleXmlCell id="397" xr6:uid="{294AC755-4B57-4464-977F-8A1B7217A6CB}" r="I77" connectionId="0">
    <xmlCellPr id="1" xr6:uid="{B551983C-8D63-46BD-AA03-98B4ABD47EE7}" uniqueName="P1076364">
      <xmlPr mapId="1" xpath="/PFI-IZD-POD/ISD-E_1000955/P1076364" xmlDataType="decimal"/>
    </xmlCellPr>
  </singleXmlCell>
  <singleXmlCell id="398" xr6:uid="{D3F00C2D-D924-4CC5-9FB6-D891B93BF95F}" r="H78" connectionId="0">
    <xmlCellPr id="1" xr6:uid="{C3FAE39F-CEB9-4A28-876F-412BB973BCB4}" uniqueName="P1076365">
      <xmlPr mapId="1" xpath="/PFI-IZD-POD/ISD-E_1000955/P1076365" xmlDataType="decimal"/>
    </xmlCellPr>
  </singleXmlCell>
  <singleXmlCell id="399" xr6:uid="{0CB50520-0711-4A53-B569-CC997D98914B}" r="I78" connectionId="0">
    <xmlCellPr id="1" xr6:uid="{1C01FCB3-BBB5-47A7-BCAC-86D0BDCFABEB}" uniqueName="P1076366">
      <xmlPr mapId="1" xpath="/PFI-IZD-POD/ISD-E_1000955/P1076366" xmlDataType="decimal"/>
    </xmlCellPr>
  </singleXmlCell>
  <singleXmlCell id="400" xr6:uid="{50DAEB2F-9834-4914-A422-CBD2B7AFE041}" r="H79" connectionId="0">
    <xmlCellPr id="1" xr6:uid="{CBD6D9CE-B086-4060-BD98-9300C27A0F64}" uniqueName="P1076367">
      <xmlPr mapId="1" xpath="/PFI-IZD-POD/ISD-E_1000955/P1076367" xmlDataType="decimal"/>
    </xmlCellPr>
  </singleXmlCell>
  <singleXmlCell id="401" xr6:uid="{1639F37B-87F7-4BA0-8EA6-73FBDB6D9509}" r="I79" connectionId="0">
    <xmlCellPr id="1" xr6:uid="{CC71B2CE-E41E-45B5-BA8A-AF43C204D20C}" uniqueName="P1076368">
      <xmlPr mapId="1" xpath="/PFI-IZD-POD/ISD-E_1000955/P1076368" xmlDataType="decimal"/>
    </xmlCellPr>
  </singleXmlCell>
  <singleXmlCell id="402" xr6:uid="{4B2133F9-2F79-4305-8632-D7E4456E3D7C}" r="H80" connectionId="0">
    <xmlCellPr id="1" xr6:uid="{BADFFF5B-F02B-45ED-B0E8-B35F8E803F4E}" uniqueName="P1076369">
      <xmlPr mapId="1" xpath="/PFI-IZD-POD/ISD-E_1000955/P1076369" xmlDataType="decimal"/>
    </xmlCellPr>
  </singleXmlCell>
  <singleXmlCell id="403" xr6:uid="{F8CA9B16-2024-4EBA-8B32-ACE964DBBEC7}" r="I80" connectionId="0">
    <xmlCellPr id="1" xr6:uid="{DBC344CE-57E9-450C-AC0B-CC593D85DDED}" uniqueName="P1076370">
      <xmlPr mapId="1" xpath="/PFI-IZD-POD/ISD-E_1000955/P1076370" xmlDataType="decimal"/>
    </xmlCellPr>
  </singleXmlCell>
  <singleXmlCell id="404" xr6:uid="{ED23F1CE-210F-42AA-84C8-E2FBE65AB386}" r="H81" connectionId="0">
    <xmlCellPr id="1" xr6:uid="{5134CCB0-A51C-49A7-B422-3E07DC4D79EC}" uniqueName="P1076371">
      <xmlPr mapId="1" xpath="/PFI-IZD-POD/ISD-E_1000955/P1076371" xmlDataType="decimal"/>
    </xmlCellPr>
  </singleXmlCell>
  <singleXmlCell id="405" xr6:uid="{93FBBA75-1267-44D0-8D28-E59E87B00445}" r="I81" connectionId="0">
    <xmlCellPr id="1" xr6:uid="{9E666B6B-F752-4F37-BD0B-9A7EBF30D8C4}" uniqueName="P1076372">
      <xmlPr mapId="1" xpath="/PFI-IZD-POD/ISD-E_1000955/P1076372" xmlDataType="decimal"/>
    </xmlCellPr>
  </singleXmlCell>
  <singleXmlCell id="406" xr6:uid="{C93B7031-13B5-4EF4-8500-40465EB08902}" r="H82" connectionId="0">
    <xmlCellPr id="1" xr6:uid="{FE2F4C3F-648D-479B-A976-9999FD86FB54}" uniqueName="P1076373">
      <xmlPr mapId="1" xpath="/PFI-IZD-POD/ISD-E_1000955/P1076373" xmlDataType="decimal"/>
    </xmlCellPr>
  </singleXmlCell>
  <singleXmlCell id="407" xr6:uid="{EAE94D96-F63A-4B35-BB22-6312A31D2626}" r="I82" connectionId="0">
    <xmlCellPr id="1" xr6:uid="{B3703D47-3DF5-464C-8C4B-24F491A9CC48}" uniqueName="P1076374">
      <xmlPr mapId="1" xpath="/PFI-IZD-POD/ISD-E_1000955/P1076374" xmlDataType="decimal"/>
    </xmlCellPr>
  </singleXmlCell>
  <singleXmlCell id="408" xr6:uid="{90BF1027-80F1-44A3-935E-02F1414868E5}" r="H84" connectionId="0">
    <xmlCellPr id="1" xr6:uid="{CC2F7958-1C5F-4CD4-95D5-A21DDB746D75}" uniqueName="P1076375">
      <xmlPr mapId="1" xpath="/PFI-IZD-POD/ISD-E_1000955/P1076375" xmlDataType="decimal"/>
    </xmlCellPr>
  </singleXmlCell>
  <singleXmlCell id="409" xr6:uid="{1F53E001-562C-4454-BB58-4A3E4EED8DF9}" r="I84" connectionId="0">
    <xmlCellPr id="1" xr6:uid="{08CEF2F7-8BF7-48EF-B442-9DCBE78E71B0}" uniqueName="P1076376">
      <xmlPr mapId="1" xpath="/PFI-IZD-POD/ISD-E_1000955/P1076376" xmlDataType="decimal"/>
    </xmlCellPr>
  </singleXmlCell>
  <singleXmlCell id="410" xr6:uid="{ADD2AE74-F773-445C-8DE9-327C978B9918}" r="H85" connectionId="0">
    <xmlCellPr id="1" xr6:uid="{444B032F-B305-489E-9BE6-D1FE888E87F2}" uniqueName="P1076377">
      <xmlPr mapId="1" xpath="/PFI-IZD-POD/ISD-E_1000955/P1076377" xmlDataType="decimal"/>
    </xmlCellPr>
  </singleXmlCell>
  <singleXmlCell id="411" xr6:uid="{AF0F1853-70E9-40F9-BF97-4763B338D910}" r="I85" connectionId="0">
    <xmlCellPr id="1" xr6:uid="{2AF550E1-6372-4E8A-8071-737375BDDD75}" uniqueName="P1076378">
      <xmlPr mapId="1" xpath="/PFI-IZD-POD/ISD-E_1000955/P1076378" xmlDataType="decimal"/>
    </xmlCellPr>
  </singleXmlCell>
  <singleXmlCell id="412" xr6:uid="{BCA3D463-5342-4DA6-A527-8650E42CC3DC}" r="H86" connectionId="0">
    <xmlCellPr id="1" xr6:uid="{090F65BD-AF0F-4794-8DDC-4686466264B9}" uniqueName="P1076379">
      <xmlPr mapId="1" xpath="/PFI-IZD-POD/ISD-E_1000955/P1076379" xmlDataType="decimal"/>
    </xmlCellPr>
  </singleXmlCell>
  <singleXmlCell id="413" xr6:uid="{DDBEE4B3-1DE5-4242-B217-B130254B9457}" r="I86" connectionId="0">
    <xmlCellPr id="1" xr6:uid="{663DC29E-6DE1-4B46-ADC7-108BFB38ADE8}" uniqueName="P1076380">
      <xmlPr mapId="1" xpath="/PFI-IZD-POD/ISD-E_1000955/P1076380" xmlDataType="decimal"/>
    </xmlCellPr>
  </singleXmlCell>
  <singleXmlCell id="414" xr6:uid="{F857EFCF-3071-4431-BCCF-6F8D07CE8DA5}" r="H88" connectionId="0">
    <xmlCellPr id="1" xr6:uid="{26576666-6B70-4C16-9D95-16A09477E743}" uniqueName="P1076381">
      <xmlPr mapId="1" xpath="/PFI-IZD-POD/ISD-E_1000955/P1076381" xmlDataType="decimal"/>
    </xmlCellPr>
  </singleXmlCell>
  <singleXmlCell id="415" xr6:uid="{5DBEF735-D3C6-47B2-904E-794FA026AAF4}" r="I88" connectionId="0">
    <xmlCellPr id="1" xr6:uid="{60B4ED8C-44BF-4ACD-B1A7-C9FF306A7AAB}" uniqueName="P1076382">
      <xmlPr mapId="1" xpath="/PFI-IZD-POD/ISD-E_1000955/P1076382" xmlDataType="decimal"/>
    </xmlCellPr>
  </singleXmlCell>
  <singleXmlCell id="416" xr6:uid="{1E987C38-5A2D-47C4-8FD5-1690F7C3F42E}" r="H89" connectionId="0">
    <xmlCellPr id="1" xr6:uid="{CDCD92CA-2761-4DAC-BA5F-BA6884E0E61C}" uniqueName="P1076383">
      <xmlPr mapId="1" xpath="/PFI-IZD-POD/ISD-E_1000955/P1076383" xmlDataType="decimal"/>
    </xmlCellPr>
  </singleXmlCell>
  <singleXmlCell id="417" xr6:uid="{7D36A6C6-C1E0-4DF4-A0D5-FE5ED999BE95}" r="I89" connectionId="0">
    <xmlCellPr id="1" xr6:uid="{E4B6C7C3-20A4-463E-A3A4-02A94B66AD66}" uniqueName="P1076384">
      <xmlPr mapId="1" xpath="/PFI-IZD-POD/ISD-E_1000955/P1076384" xmlDataType="decimal"/>
    </xmlCellPr>
  </singleXmlCell>
  <singleXmlCell id="418" xr6:uid="{4C3EF1A4-B937-4284-9A10-ADC285FC9C18}" r="H90" connectionId="0">
    <xmlCellPr id="1" xr6:uid="{DEDC6B8A-521A-4F21-94FC-C137AD6240CA}" uniqueName="P1122052">
      <xmlPr mapId="1" xpath="/PFI-IZD-POD/ISD-E_1000955/P1122052" xmlDataType="decimal"/>
    </xmlCellPr>
  </singleXmlCell>
  <singleXmlCell id="419" xr6:uid="{014422E3-4EE5-475C-8301-6E60BF6F3B94}" r="I90" connectionId="0">
    <xmlCellPr id="1" xr6:uid="{84672B33-0F35-4173-8354-CA44FFCC2249}" uniqueName="P1122053">
      <xmlPr mapId="1" xpath="/PFI-IZD-POD/ISD-E_1000955/P1122053" xmlDataType="decimal"/>
    </xmlCellPr>
  </singleXmlCell>
  <singleXmlCell id="420" xr6:uid="{44505F17-77B6-4BBD-95C6-870F755AA0F2}" r="H91" connectionId="0">
    <xmlCellPr id="1" xr6:uid="{C17E014F-62D6-4A22-AFE2-2435FBA4E04C}" uniqueName="P1122054">
      <xmlPr mapId="1" xpath="/PFI-IZD-POD/ISD-E_1000955/P1122054" xmlDataType="decimal"/>
    </xmlCellPr>
  </singleXmlCell>
  <singleXmlCell id="421" xr6:uid="{50FADAB1-D800-4C3D-9DA2-4EDC8D415FC7}" r="I91" connectionId="0">
    <xmlCellPr id="1" xr6:uid="{002748E5-5A33-45D5-A153-0F05C345C1FA}" uniqueName="P1122055">
      <xmlPr mapId="1" xpath="/PFI-IZD-POD/ISD-E_1000955/P1122055" xmlDataType="decimal"/>
    </xmlCellPr>
  </singleXmlCell>
  <singleXmlCell id="422" xr6:uid="{839A005F-77FC-48BC-8662-C0A14D1D0C75}" r="H92" connectionId="0">
    <xmlCellPr id="1" xr6:uid="{75F05D7E-1FC6-4466-92A1-D16D4FF3277D}" uniqueName="P1122056">
      <xmlPr mapId="1" xpath="/PFI-IZD-POD/ISD-E_1000955/P1122056" xmlDataType="decimal"/>
    </xmlCellPr>
  </singleXmlCell>
  <singleXmlCell id="423" xr6:uid="{3866356F-78E0-4C65-B8FA-8833F1171A59}" r="I92" connectionId="0">
    <xmlCellPr id="1" xr6:uid="{6754ED95-E889-45AA-9BE5-284C4609C524}" uniqueName="P1122057">
      <xmlPr mapId="1" xpath="/PFI-IZD-POD/ISD-E_1000955/P1122057" xmlDataType="decimal"/>
    </xmlCellPr>
  </singleXmlCell>
  <singleXmlCell id="424" xr6:uid="{F5686000-A475-4B97-813C-C544C3A0DB00}" r="H93" connectionId="0">
    <xmlCellPr id="1" xr6:uid="{47103491-E73F-4D1E-A3EF-89D9E9176E8C}" uniqueName="P1122058">
      <xmlPr mapId="1" xpath="/PFI-IZD-POD/ISD-E_1000955/P1122058" xmlDataType="decimal"/>
    </xmlCellPr>
  </singleXmlCell>
  <singleXmlCell id="425" xr6:uid="{FDD44C26-97BE-434E-8B8F-0406BDA8BDE4}" r="I93" connectionId="0">
    <xmlCellPr id="1" xr6:uid="{80E760B2-C1F6-4E1A-B515-0563A5D212FE}" uniqueName="P1122059">
      <xmlPr mapId="1" xpath="/PFI-IZD-POD/ISD-E_1000955/P1122059" xmlDataType="decimal"/>
    </xmlCellPr>
  </singleXmlCell>
  <singleXmlCell id="426" xr6:uid="{9AB49472-3D9F-4099-A481-7B2F2D678D5F}" r="H94" connectionId="0">
    <xmlCellPr id="1" xr6:uid="{4AE93D06-39AF-4565-8338-65EB5A214788}" uniqueName="P1122060">
      <xmlPr mapId="1" xpath="/PFI-IZD-POD/ISD-E_1000955/P1122060" xmlDataType="decimal"/>
    </xmlCellPr>
  </singleXmlCell>
  <singleXmlCell id="427" xr6:uid="{F7421D18-C73A-4EBA-A7CA-7B66F4391101}" r="I94" connectionId="0">
    <xmlCellPr id="1" xr6:uid="{02E8D35D-65D5-4B23-84C3-CFE2950A5DCE}" uniqueName="P1122061">
      <xmlPr mapId="1" xpath="/PFI-IZD-POD/ISD-E_1000955/P1122061" xmlDataType="decimal"/>
    </xmlCellPr>
  </singleXmlCell>
  <singleXmlCell id="428" xr6:uid="{6AF28CFA-A80A-4CD9-8410-E62CEAFCAFB1}" r="H95" connectionId="0">
    <xmlCellPr id="1" xr6:uid="{9434D5BE-D7A4-41B7-9E6F-E1B5AACCA424}" uniqueName="P1122062">
      <xmlPr mapId="1" xpath="/PFI-IZD-POD/ISD-E_1000955/P1122062" xmlDataType="decimal"/>
    </xmlCellPr>
  </singleXmlCell>
  <singleXmlCell id="429" xr6:uid="{D9CA197B-4AA6-4FD1-91A1-5E51CCD5DEA1}" r="I95" connectionId="0">
    <xmlCellPr id="1" xr6:uid="{98E06B6E-2984-4BAC-B3CD-BC2A46DFBE7C}" uniqueName="P1122063">
      <xmlPr mapId="1" xpath="/PFI-IZD-POD/ISD-E_1000955/P1122063" xmlDataType="decimal"/>
    </xmlCellPr>
  </singleXmlCell>
  <singleXmlCell id="430" xr6:uid="{2A579267-32F0-4D39-821C-12CEACF119F0}" r="H96" connectionId="0">
    <xmlCellPr id="1" xr6:uid="{83787DD5-DE91-4A62-B658-183444297F31}" uniqueName="P1122064">
      <xmlPr mapId="1" xpath="/PFI-IZD-POD/ISD-E_1000955/P1122064" xmlDataType="decimal"/>
    </xmlCellPr>
  </singleXmlCell>
  <singleXmlCell id="431" xr6:uid="{B99B3AE4-ED46-4D14-92C7-06883C0FEA42}" r="I96" connectionId="0">
    <xmlCellPr id="1" xr6:uid="{7A1D98E3-F718-4653-BD00-56C03869B65E}" uniqueName="P1122065">
      <xmlPr mapId="1" xpath="/PFI-IZD-POD/ISD-E_1000955/P1122065" xmlDataType="decimal"/>
    </xmlCellPr>
  </singleXmlCell>
  <singleXmlCell id="432" xr6:uid="{D7726D7A-C32E-4244-95CF-F0A1CE3D4265}" r="H97" connectionId="0">
    <xmlCellPr id="1" xr6:uid="{88EFBCB5-D97A-49C2-95F2-AA2B32A33BCD}" uniqueName="P1122066">
      <xmlPr mapId="1" xpath="/PFI-IZD-POD/ISD-E_1000955/P1122066" xmlDataType="decimal"/>
    </xmlCellPr>
  </singleXmlCell>
  <singleXmlCell id="433" xr6:uid="{7ABC0776-52B3-4BAD-A773-CAB3AB5CF04B}" r="I97" connectionId="0">
    <xmlCellPr id="1" xr6:uid="{BE82AA9F-3FD8-46B1-8283-E3FD810EC3A8}" uniqueName="P1122067">
      <xmlPr mapId="1" xpath="/PFI-IZD-POD/ISD-E_1000955/P1122067" xmlDataType="decimal"/>
    </xmlCellPr>
  </singleXmlCell>
  <singleXmlCell id="434" xr6:uid="{08E56D61-D3F1-4B8C-9378-90FAF109EC31}" r="H98" connectionId="0">
    <xmlCellPr id="1" xr6:uid="{CB6C54C7-914C-4C27-B40B-8B6C693891E9}" uniqueName="P1076385">
      <xmlPr mapId="1" xpath="/PFI-IZD-POD/ISD-E_1000955/P1076385" xmlDataType="decimal"/>
    </xmlCellPr>
  </singleXmlCell>
  <singleXmlCell id="435" xr6:uid="{95689BD3-8C4F-4E8A-984F-3E63E660A471}" r="I98" connectionId="0">
    <xmlCellPr id="1" xr6:uid="{6C28B7DC-3D4C-4A36-83C1-2DD83E14B2D6}" uniqueName="P1076386">
      <xmlPr mapId="1" xpath="/PFI-IZD-POD/ISD-E_1000955/P1076386" xmlDataType="decimal"/>
    </xmlCellPr>
  </singleXmlCell>
  <singleXmlCell id="341" xr6:uid="{EE362B89-F627-4752-BC5E-DCF5F060862F}" r="H99" connectionId="0">
    <xmlCellPr id="1" xr6:uid="{00ACFC6E-305D-42D8-A47A-FB73560EBE7F}" uniqueName="P1425362">
      <xmlPr mapId="1" xpath="/PFI-IZD-POD/ISD-E_1000955/P1425362" xmlDataType="decimal"/>
    </xmlCellPr>
  </singleXmlCell>
  <singleXmlCell id="436" xr6:uid="{C8F63F13-5EC8-4EF0-98C7-D9D26A6206F3}" r="I99" connectionId="0">
    <xmlCellPr id="1" xr6:uid="{D25F79CE-C2EE-4978-8205-A5DA352C87F3}" uniqueName="P1425363">
      <xmlPr mapId="1" xpath="/PFI-IZD-POD/ISD-E_1000955/P1425363" xmlDataType="decimal"/>
    </xmlCellPr>
  </singleXmlCell>
  <singleXmlCell id="437" xr6:uid="{9DFD309A-AB90-4D3A-B02C-314B62D88774}" r="H100" connectionId="0">
    <xmlCellPr id="1" xr6:uid="{986146F3-3DBA-4F12-AC55-4AE24804637E}" uniqueName="P1122068">
      <xmlPr mapId="1" xpath="/PFI-IZD-POD/ISD-E_1000955/P1122068" xmlDataType="decimal"/>
    </xmlCellPr>
  </singleXmlCell>
  <singleXmlCell id="438" xr6:uid="{42932474-8B7F-48A8-9EDC-B9EA81B642F2}" r="I100" connectionId="0">
    <xmlCellPr id="1" xr6:uid="{D53DB99A-6828-40A6-9C73-52CCBCAB2F3F}" uniqueName="P1122069">
      <xmlPr mapId="1" xpath="/PFI-IZD-POD/ISD-E_1000955/P1122069" xmlDataType="decimal"/>
    </xmlCellPr>
  </singleXmlCell>
  <singleXmlCell id="439" xr6:uid="{EE7A52E6-03DE-42AC-904D-107F4188AD7D}" r="H101" connectionId="0">
    <xmlCellPr id="1" xr6:uid="{84F980FD-3D56-4940-888B-312183C1B84B}" uniqueName="P1076391">
      <xmlPr mapId="1" xpath="/PFI-IZD-POD/ISD-E_1000955/P1076391" xmlDataType="decimal"/>
    </xmlCellPr>
  </singleXmlCell>
  <singleXmlCell id="440" xr6:uid="{267E2810-C902-48C2-BD59-E2CD72E16261}" r="I101" connectionId="0">
    <xmlCellPr id="1" xr6:uid="{5312F547-3F1C-4BD4-9D08-D434B12885BE}" uniqueName="P1076392">
      <xmlPr mapId="1" xpath="/PFI-IZD-POD/ISD-E_1000955/P1076392" xmlDataType="decimal"/>
    </xmlCellPr>
  </singleXmlCell>
  <singleXmlCell id="441" xr6:uid="{7781BCAD-CF7E-4A69-978F-8BC41996D3D5}" r="H102" connectionId="0">
    <xmlCellPr id="1" xr6:uid="{151C3503-A5DA-48FC-9FF1-AE106A4962FC}" uniqueName="P1076393">
      <xmlPr mapId="1" xpath="/PFI-IZD-POD/ISD-E_1000955/P1076393" xmlDataType="decimal"/>
    </xmlCellPr>
  </singleXmlCell>
  <singleXmlCell id="442" xr6:uid="{4DA02F0B-D103-4A77-BA8F-DB64B2C54FFD}" r="I102" connectionId="0">
    <xmlCellPr id="1" xr6:uid="{5384A0E4-14A9-4501-9C7C-9F2914BBB648}" uniqueName="P1076394">
      <xmlPr mapId="1" xpath="/PFI-IZD-POD/ISD-E_1000955/P1076394" xmlDataType="decimal"/>
    </xmlCellPr>
  </singleXmlCell>
  <singleXmlCell id="443" xr6:uid="{5944F878-6D55-4203-BA96-5AA50C631315}" r="H103" connectionId="0">
    <xmlCellPr id="1" xr6:uid="{81F72C4E-5C83-4E3C-A553-3E93E3184F02}" uniqueName="P1076395">
      <xmlPr mapId="1" xpath="/PFI-IZD-POD/ISD-E_1000955/P1076395" xmlDataType="decimal"/>
    </xmlCellPr>
  </singleXmlCell>
  <singleXmlCell id="444" xr6:uid="{2906D21F-92D1-450A-B7D7-B58CF5895450}" r="I103" connectionId="0">
    <xmlCellPr id="1" xr6:uid="{1594AE73-2680-4985-BA7E-F5379F15400C}" uniqueName="P1076396">
      <xmlPr mapId="1" xpath="/PFI-IZD-POD/ISD-E_1000955/P1076396" xmlDataType="decimal"/>
    </xmlCellPr>
  </singleXmlCell>
  <singleXmlCell id="445" xr6:uid="{D795B078-64EB-4183-B809-24618D4663F3}" r="H104" connectionId="0">
    <xmlCellPr id="1" xr6:uid="{535A38B1-74D6-436D-84C0-080E6A1C2037}" uniqueName="P1122070">
      <xmlPr mapId="1" xpath="/PFI-IZD-POD/ISD-E_1000955/P1122070" xmlDataType="decimal"/>
    </xmlCellPr>
  </singleXmlCell>
  <singleXmlCell id="446" xr6:uid="{42688D62-DED8-4D2D-887E-C55BD7AE7B33}" r="I104" connectionId="0">
    <xmlCellPr id="1" xr6:uid="{DDDAE384-3520-4C41-902B-304779C1007F}" uniqueName="P1122071">
      <xmlPr mapId="1" xpath="/PFI-IZD-POD/ISD-E_1000955/P1122071" xmlDataType="decimal"/>
    </xmlCellPr>
  </singleXmlCell>
  <singleXmlCell id="447" xr6:uid="{AE0C9C6C-AC4F-4C28-8115-0C1195F1CB4F}" r="H105" connectionId="0">
    <xmlCellPr id="1" xr6:uid="{A5E28C5A-8747-418A-8C8E-0B7126E363F7}" uniqueName="P1122072">
      <xmlPr mapId="1" xpath="/PFI-IZD-POD/ISD-E_1000955/P1122072" xmlDataType="decimal"/>
    </xmlCellPr>
  </singleXmlCell>
  <singleXmlCell id="448" xr6:uid="{F9567909-C3AC-4E28-93F6-F520C67E8633}" r="I105" connectionId="0">
    <xmlCellPr id="1" xr6:uid="{8C649884-687C-490F-8328-85861CFBDF83}" uniqueName="P1122073">
      <xmlPr mapId="1" xpath="/PFI-IZD-POD/ISD-E_1000955/P1122073" xmlDataType="decimal"/>
    </xmlCellPr>
  </singleXmlCell>
  <singleXmlCell id="449" xr6:uid="{E440C3F6-67EC-46AE-9A0B-9EC154A26612}" r="H106" connectionId="0">
    <xmlCellPr id="1" xr6:uid="{EBD16572-505A-43AA-9889-0A013BE31145}" uniqueName="P1122074">
      <xmlPr mapId="1" xpath="/PFI-IZD-POD/ISD-E_1000955/P1122074" xmlDataType="decimal"/>
    </xmlCellPr>
  </singleXmlCell>
  <singleXmlCell id="450" xr6:uid="{F054DC9C-D063-4DC8-874B-258C4877A3C8}" r="I106" connectionId="0">
    <xmlCellPr id="1" xr6:uid="{F25A4334-847A-42EC-8ECA-8C9BDB8BB65E}" uniqueName="P1122075">
      <xmlPr mapId="1" xpath="/PFI-IZD-POD/ISD-E_1000955/P1122075" xmlDataType="decimal"/>
    </xmlCellPr>
  </singleXmlCell>
  <singleXmlCell id="451" xr6:uid="{73173A38-5D3A-460F-BED3-4D82C3B3702E}" r="H107" connectionId="0">
    <xmlCellPr id="1" xr6:uid="{DACF08CC-9AD1-44D4-9855-73F0C5B0B1D4}" uniqueName="P1122076">
      <xmlPr mapId="1" xpath="/PFI-IZD-POD/ISD-E_1000955/P1122076" xmlDataType="decimal"/>
    </xmlCellPr>
  </singleXmlCell>
  <singleXmlCell id="452" xr6:uid="{186477BB-9BF0-4F2C-A090-8403E4AB9407}" r="I107" connectionId="0">
    <xmlCellPr id="1" xr6:uid="{51F718F7-F5BE-470D-B14B-5E23DEBDE9A2}" uniqueName="P1122077">
      <xmlPr mapId="1" xpath="/PFI-IZD-POD/ISD-E_1000955/P1122077" xmlDataType="decimal"/>
    </xmlCellPr>
  </singleXmlCell>
  <singleXmlCell id="453" xr6:uid="{2A02D3C9-722C-4320-AEFD-E85A7D8ABEFF}" r="H108" connectionId="0">
    <xmlCellPr id="1" xr6:uid="{B00B1F2F-CC2C-4C3E-B3D9-E63CA65E44FB}" uniqueName="P1076403">
      <xmlPr mapId="1" xpath="/PFI-IZD-POD/ISD-E_1000955/P1076403" xmlDataType="decimal"/>
    </xmlCellPr>
  </singleXmlCell>
  <singleXmlCell id="454" xr6:uid="{25F734FC-181E-41AD-BBAE-C6CA3EBB926B}" r="I108" connectionId="0">
    <xmlCellPr id="1" xr6:uid="{A62720BF-A4B1-40B7-9361-E84CE449176C}" uniqueName="P1076404">
      <xmlPr mapId="1" xpath="/PFI-IZD-POD/ISD-E_1000955/P1076404" xmlDataType="decimal"/>
    </xmlCellPr>
  </singleXmlCell>
  <singleXmlCell id="455" xr6:uid="{FC2AD6B8-9D85-494C-99D4-39AE0395D211}" r="H109" connectionId="0">
    <xmlCellPr id="1" xr6:uid="{8B159C6D-EA4B-4DBE-BA4F-691EB3B36732}" uniqueName="P1076405">
      <xmlPr mapId="1" xpath="/PFI-IZD-POD/ISD-E_1000955/P1076405" xmlDataType="decimal"/>
    </xmlCellPr>
  </singleXmlCell>
  <singleXmlCell id="456" xr6:uid="{61C25C69-8127-4931-956F-0C121F170C12}" r="I109" connectionId="0">
    <xmlCellPr id="1" xr6:uid="{EF2D055E-20B2-4D5F-A738-5E03CABE9633}" uniqueName="P1076406">
      <xmlPr mapId="1" xpath="/PFI-IZD-POD/ISD-E_1000955/P1076406" xmlDataType="decimal"/>
    </xmlCellPr>
  </singleXmlCell>
  <singleXmlCell id="457" xr6:uid="{26814E9A-1C8D-4C54-9E73-FB28DCD959EB}" r="H111" connectionId="0">
    <xmlCellPr id="1" xr6:uid="{585BDD56-6B1E-42BC-8B61-B2A63FE6054A}" uniqueName="P1076407">
      <xmlPr mapId="1" xpath="/PFI-IZD-POD/ISD-E_1000955/P1076407" xmlDataType="decimal"/>
    </xmlCellPr>
  </singleXmlCell>
  <singleXmlCell id="458" xr6:uid="{60AB4828-33BD-44C9-B82E-A9DD132379D1}" r="I111" connectionId="0">
    <xmlCellPr id="1" xr6:uid="{C04B862B-F416-4656-82F1-31A1442BFB99}" uniqueName="P1076408">
      <xmlPr mapId="1" xpath="/PFI-IZD-POD/ISD-E_1000955/P1076408" xmlDataType="decimal"/>
    </xmlCellPr>
  </singleXmlCell>
  <singleXmlCell id="459" xr6:uid="{70E79E45-4A81-43DD-9CFC-27E21D7C2A3A}" r="H112" connectionId="0">
    <xmlCellPr id="1" xr6:uid="{74E482FA-3D4E-4379-8B6F-10B9BEA9C1A5}" uniqueName="P1076409">
      <xmlPr mapId="1" xpath="/PFI-IZD-POD/ISD-E_1000955/P1076409" xmlDataType="decimal"/>
    </xmlCellPr>
  </singleXmlCell>
  <singleXmlCell id="460" xr6:uid="{1BB3166A-6BCE-49B0-84E3-5FDB980FF18B}" r="I112" connectionId="0">
    <xmlCellPr id="1" xr6:uid="{26961D80-B1E6-451A-B243-57E6F304E66E}" uniqueName="P1076410">
      <xmlPr mapId="1" xpath="/PFI-IZD-POD/ISD-E_1000955/P1076410" xmlDataType="decimal"/>
    </xmlCellPr>
  </singleXmlCell>
  <singleXmlCell id="461" xr6:uid="{61B5D05B-E234-44CF-B1B9-57AD34EACBCC}" r="H113" connectionId="0">
    <xmlCellPr id="1" xr6:uid="{ED5772D1-318D-4983-988B-886B10A60ECC}" uniqueName="P1076411">
      <xmlPr mapId="1" xpath="/PFI-IZD-POD/ISD-E_1000955/P1076411" xmlDataType="decimal"/>
    </xmlCellPr>
  </singleXmlCell>
  <singleXmlCell id="462" xr6:uid="{8FB10D40-FDF6-4CF9-AA10-48A79D074F88}" r="I113" connectionId="0">
    <xmlCellPr id="1" xr6:uid="{2EA9356A-9408-4767-97B2-8878B34B8933}" uniqueName="P1076412">
      <xmlPr mapId="1" xpath="/P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3" xr6:uid="{E176957F-A8F2-48E1-A39E-99D5B199EACA}" r="H8" connectionId="0">
    <xmlCellPr id="1" xr6:uid="{116687AB-5F10-451C-8649-DD6CDD84C19C}" uniqueName="P1076413">
      <xmlPr mapId="1" xpath="/PFI-IZD-POD/NTI-E_1000956/P1076413" xmlDataType="decimal"/>
    </xmlCellPr>
  </singleXmlCell>
  <singleXmlCell id="464" xr6:uid="{22AE562A-BB9B-452A-84A1-12493FC6EA70}" r="I8" connectionId="0">
    <xmlCellPr id="1" xr6:uid="{BF175CB4-C17F-49F2-98EB-BF8DA07F7A46}" uniqueName="P1076414">
      <xmlPr mapId="1" xpath="/PFI-IZD-POD/NTI-E_1000956/P1076414" xmlDataType="decimal"/>
    </xmlCellPr>
  </singleXmlCell>
  <singleXmlCell id="465" xr6:uid="{7C84FABB-15CC-4F24-BDFB-40959BDDEA2D}" r="H9" connectionId="0">
    <xmlCellPr id="1" xr6:uid="{7FFB3769-CE05-40BA-B364-2BD0C30012D2}" uniqueName="P1076415">
      <xmlPr mapId="1" xpath="/PFI-IZD-POD/NTI-E_1000956/P1076415" xmlDataType="decimal"/>
    </xmlCellPr>
  </singleXmlCell>
  <singleXmlCell id="466" xr6:uid="{C531DF51-C2EB-4E4F-80A5-A080C38330EB}" r="I9" connectionId="0">
    <xmlCellPr id="1" xr6:uid="{727F9B28-A798-4753-9310-D35824FC6BB6}" uniqueName="P1076416">
      <xmlPr mapId="1" xpath="/PFI-IZD-POD/NTI-E_1000956/P1076416" xmlDataType="decimal"/>
    </xmlCellPr>
  </singleXmlCell>
  <singleXmlCell id="467" xr6:uid="{0DE99987-0EA3-4DEC-AE5D-556278A96A34}" r="H10" connectionId="0">
    <xmlCellPr id="1" xr6:uid="{B7B280DE-0CA9-4552-8DF9-2EA37E564023}" uniqueName="P1076417">
      <xmlPr mapId="1" xpath="/PFI-IZD-POD/NTI-E_1000956/P1076417" xmlDataType="decimal"/>
    </xmlCellPr>
  </singleXmlCell>
  <singleXmlCell id="468" xr6:uid="{76C02B33-FB45-4266-B1B0-F0D4CD8F4EFB}" r="I10" connectionId="0">
    <xmlCellPr id="1" xr6:uid="{A5719241-06D9-416C-AEFF-E06D806C9ACF}" uniqueName="P1076418">
      <xmlPr mapId="1" xpath="/PFI-IZD-POD/NTI-E_1000956/P1076418" xmlDataType="decimal"/>
    </xmlCellPr>
  </singleXmlCell>
  <singleXmlCell id="469" xr6:uid="{7457C499-763A-48B5-B320-8A36DF6C379F}" r="H11" connectionId="0">
    <xmlCellPr id="1" xr6:uid="{A82C60C4-7B17-41AC-946C-07427038B9CF}" uniqueName="P1076419">
      <xmlPr mapId="1" xpath="/PFI-IZD-POD/NTI-E_1000956/P1076419" xmlDataType="decimal"/>
    </xmlCellPr>
  </singleXmlCell>
  <singleXmlCell id="470" xr6:uid="{D309AFB3-2A8F-4E54-BDBA-0F1C4EAC5405}" r="I11" connectionId="0">
    <xmlCellPr id="1" xr6:uid="{297B1460-F655-4339-BD24-8B34BB548BA0}" uniqueName="P1076420">
      <xmlPr mapId="1" xpath="/PFI-IZD-POD/NTI-E_1000956/P1076420" xmlDataType="decimal"/>
    </xmlCellPr>
  </singleXmlCell>
  <singleXmlCell id="471" xr6:uid="{29EDA3DF-481A-44D4-BD49-7A01C01533F4}" r="H12" connectionId="0">
    <xmlCellPr id="1" xr6:uid="{C51053C1-22A2-4A03-A9FC-C4E45A068A22}" uniqueName="P1076421">
      <xmlPr mapId="1" xpath="/PFI-IZD-POD/NTI-E_1000956/P1076421" xmlDataType="decimal"/>
    </xmlCellPr>
  </singleXmlCell>
  <singleXmlCell id="472" xr6:uid="{016C5E6C-2EF4-43FC-9570-9607B1EE0585}" r="I12" connectionId="0">
    <xmlCellPr id="1" xr6:uid="{A25457FB-0595-4482-ACD8-B3620F43C61F}" uniqueName="P1076422">
      <xmlPr mapId="1" xpath="/PFI-IZD-POD/NTI-E_1000956/P1076422" xmlDataType="decimal"/>
    </xmlCellPr>
  </singleXmlCell>
  <singleXmlCell id="473" xr6:uid="{789CDD83-5D7C-4B17-932E-356CF1D6C887}" r="H13" connectionId="0">
    <xmlCellPr id="1" xr6:uid="{806D7F31-C0D8-4B84-A55B-72AC52E15F95}" uniqueName="P1076423">
      <xmlPr mapId="1" xpath="/PFI-IZD-POD/NTI-E_1000956/P1076423" xmlDataType="decimal"/>
    </xmlCellPr>
  </singleXmlCell>
  <singleXmlCell id="474" xr6:uid="{179D6598-132C-45BD-85B1-AE8CDCC4F50B}" r="I13" connectionId="0">
    <xmlCellPr id="1" xr6:uid="{FD834971-7884-481D-B5CC-AF17FB9913FA}" uniqueName="P1076424">
      <xmlPr mapId="1" xpath="/PFI-IZD-POD/NTI-E_1000956/P1076424" xmlDataType="decimal"/>
    </xmlCellPr>
  </singleXmlCell>
  <singleXmlCell id="475" xr6:uid="{5205717A-4F7B-4513-BC01-F6C3743F1164}" r="H14" connectionId="0">
    <xmlCellPr id="1" xr6:uid="{2BEF5AC7-69CB-4FAF-AC5C-B6D2355FF7FB}" uniqueName="P1076425">
      <xmlPr mapId="1" xpath="/PFI-IZD-POD/NTI-E_1000956/P1076425" xmlDataType="decimal"/>
    </xmlCellPr>
  </singleXmlCell>
  <singleXmlCell id="476" xr6:uid="{A0548125-1301-4CCA-A7E1-5175F6E8044D}" r="I14" connectionId="0">
    <xmlCellPr id="1" xr6:uid="{C780DEF3-C3D4-4958-8BF7-A029A1A2A8F5}" uniqueName="P1076426">
      <xmlPr mapId="1" xpath="/PFI-IZD-POD/NTI-E_1000956/P1076426" xmlDataType="decimal"/>
    </xmlCellPr>
  </singleXmlCell>
  <singleXmlCell id="477" xr6:uid="{4001BF7E-7212-410C-B88B-F4A9BAE7B041}" r="H15" connectionId="0">
    <xmlCellPr id="1" xr6:uid="{74C3881B-6E9C-4EA1-B578-C9AA7917FCCE}" uniqueName="P1076427">
      <xmlPr mapId="1" xpath="/PFI-IZD-POD/NTI-E_1000956/P1076427" xmlDataType="decimal"/>
    </xmlCellPr>
  </singleXmlCell>
  <singleXmlCell id="478" xr6:uid="{379D4D8F-35EC-41D2-A0A4-442ACE973284}" r="I15" connectionId="0">
    <xmlCellPr id="1" xr6:uid="{A6E193E0-A852-4A74-AA0E-64FDCB8A3723}" uniqueName="P1076428">
      <xmlPr mapId="1" xpath="/PFI-IZD-POD/NTI-E_1000956/P1076428" xmlDataType="decimal"/>
    </xmlCellPr>
  </singleXmlCell>
  <singleXmlCell id="479" xr6:uid="{3AE1762C-071D-49A3-BB9B-EB837170D019}" r="H16" connectionId="0">
    <xmlCellPr id="1" xr6:uid="{081B86B3-E43F-45FC-9775-89D2273B8C5B}" uniqueName="P1076429">
      <xmlPr mapId="1" xpath="/PFI-IZD-POD/NTI-E_1000956/P1076429" xmlDataType="decimal"/>
    </xmlCellPr>
  </singleXmlCell>
  <singleXmlCell id="480" xr6:uid="{D6FAD939-C07A-4DCF-AF55-3A9A1A848869}" r="I16" connectionId="0">
    <xmlCellPr id="1" xr6:uid="{9E2F1432-1735-4FEC-B629-38E2E7EF0B5D}" uniqueName="P1076430">
      <xmlPr mapId="1" xpath="/PFI-IZD-POD/NTI-E_1000956/P1076430" xmlDataType="decimal"/>
    </xmlCellPr>
  </singleXmlCell>
  <singleXmlCell id="481" xr6:uid="{EEDA3C37-D5EE-4403-B270-767D1C9F5E79}" r="H17" connectionId="0">
    <xmlCellPr id="1" xr6:uid="{CF790A3C-8999-460F-9867-5551CFD8381B}" uniqueName="P1076431">
      <xmlPr mapId="1" xpath="/PFI-IZD-POD/NTI-E_1000956/P1076431" xmlDataType="decimal"/>
    </xmlCellPr>
  </singleXmlCell>
  <singleXmlCell id="482" xr6:uid="{6818201A-DEB5-405E-BD34-E79F7A7CD17F}" r="I17" connectionId="0">
    <xmlCellPr id="1" xr6:uid="{C975483A-ED30-4384-A95F-C0026D321875}" uniqueName="P1076432">
      <xmlPr mapId="1" xpath="/PFI-IZD-POD/NTI-E_1000956/P1076432" xmlDataType="decimal"/>
    </xmlCellPr>
  </singleXmlCell>
  <singleXmlCell id="483" xr6:uid="{DBF6B13E-AF0A-4CBC-A79E-7CA48FFD26A4}" r="H18" connectionId="0">
    <xmlCellPr id="1" xr6:uid="{F8BFC6F0-CFB6-43D5-AB0A-98062D5027C0}" uniqueName="P1076433">
      <xmlPr mapId="1" xpath="/PFI-IZD-POD/NTI-E_1000956/P1076433" xmlDataType="decimal"/>
    </xmlCellPr>
  </singleXmlCell>
  <singleXmlCell id="484" xr6:uid="{B26F44FE-986A-4067-A196-498577ACB3BC}" r="I18" connectionId="0">
    <xmlCellPr id="1" xr6:uid="{AA0D847E-6EFA-486A-B2BB-7DFFF8DFAA05}" uniqueName="P1076434">
      <xmlPr mapId="1" xpath="/PFI-IZD-POD/NTI-E_1000956/P1076434" xmlDataType="decimal"/>
    </xmlCellPr>
  </singleXmlCell>
  <singleXmlCell id="485" xr6:uid="{6EA7C779-352B-418C-8C2A-1CE6B9F4EA01}" r="H19" connectionId="0">
    <xmlCellPr id="1" xr6:uid="{6A0E50A7-AEA9-48EF-8C8F-E03DB529A805}" uniqueName="P1076435">
      <xmlPr mapId="1" xpath="/PFI-IZD-POD/NTI-E_1000956/P1076435" xmlDataType="decimal"/>
    </xmlCellPr>
  </singleXmlCell>
  <singleXmlCell id="486" xr6:uid="{B2AC355D-3DC1-4D5C-A44E-3767A280031C}" r="I19" connectionId="0">
    <xmlCellPr id="1" xr6:uid="{011CD60D-F92C-44E2-93C7-9A2355B408AC}" uniqueName="P1076436">
      <xmlPr mapId="1" xpath="/PFI-IZD-POD/NTI-E_1000956/P1076436" xmlDataType="decimal"/>
    </xmlCellPr>
  </singleXmlCell>
  <singleXmlCell id="487" xr6:uid="{3111EB8E-DC27-4C8D-BA1B-FCBE38BD841C}" r="H20" connectionId="0">
    <xmlCellPr id="1" xr6:uid="{37005BE6-5F3F-458B-9425-4EAA417D4F0D}" uniqueName="P1076437">
      <xmlPr mapId="1" xpath="/PFI-IZD-POD/NTI-E_1000956/P1076437" xmlDataType="decimal"/>
    </xmlCellPr>
  </singleXmlCell>
  <singleXmlCell id="488" xr6:uid="{D5DEB88C-ED55-4ADE-86C6-EADF2B149831}" r="I20" connectionId="0">
    <xmlCellPr id="1" xr6:uid="{7ACCABDC-12E3-4BA6-AF68-57E2DF753A6E}" uniqueName="P1076438">
      <xmlPr mapId="1" xpath="/PFI-IZD-POD/NTI-E_1000956/P1076438" xmlDataType="decimal"/>
    </xmlCellPr>
  </singleXmlCell>
  <singleXmlCell id="489" xr6:uid="{33500833-88C0-4F0C-8405-EBE58720EFD1}" r="H21" connectionId="0">
    <xmlCellPr id="1" xr6:uid="{5407D9C2-F84B-47EB-AE9E-B4A7F05E8D08}" uniqueName="P1076439">
      <xmlPr mapId="1" xpath="/PFI-IZD-POD/NTI-E_1000956/P1076439" xmlDataType="decimal"/>
    </xmlCellPr>
  </singleXmlCell>
  <singleXmlCell id="490" xr6:uid="{8DE23E93-FF03-4701-A45D-1904C8C594E4}" r="I21" connectionId="0">
    <xmlCellPr id="1" xr6:uid="{4D95B315-C2D0-47A6-8581-5643FABC7A87}" uniqueName="P1076440">
      <xmlPr mapId="1" xpath="/PFI-IZD-POD/NTI-E_1000956/P1076440" xmlDataType="decimal"/>
    </xmlCellPr>
  </singleXmlCell>
  <singleXmlCell id="491" xr6:uid="{3C2BD100-2B86-4153-BDB7-5173AC087BBC}" r="H22" connectionId="0">
    <xmlCellPr id="1" xr6:uid="{86FBFF6A-A44D-445C-8783-B41662F60AD6}" uniqueName="P1076441">
      <xmlPr mapId="1" xpath="/PFI-IZD-POD/NTI-E_1000956/P1076441" xmlDataType="decimal"/>
    </xmlCellPr>
  </singleXmlCell>
  <singleXmlCell id="492" xr6:uid="{2B0C1A38-E9BD-47CA-9BE5-93CDF1B64DCE}" r="I22" connectionId="0">
    <xmlCellPr id="1" xr6:uid="{BBB74712-8E05-45C4-858E-1568497CE450}" uniqueName="P1076442">
      <xmlPr mapId="1" xpath="/PFI-IZD-POD/NTI-E_1000956/P1076442" xmlDataType="decimal"/>
    </xmlCellPr>
  </singleXmlCell>
  <singleXmlCell id="493" xr6:uid="{27B7E6BB-D1B5-4842-8B81-5F3F0B5AF2AE}" r="H23" connectionId="0">
    <xmlCellPr id="1" xr6:uid="{909082C9-5831-40FA-AB3E-429287C46395}" uniqueName="P1076443">
      <xmlPr mapId="1" xpath="/PFI-IZD-POD/NTI-E_1000956/P1076443" xmlDataType="decimal"/>
    </xmlCellPr>
  </singleXmlCell>
  <singleXmlCell id="494" xr6:uid="{66C2E2B9-42B5-4C90-8C06-EBFE64549EF2}" r="I23" connectionId="0">
    <xmlCellPr id="1" xr6:uid="{D18D4813-7C4B-4BFE-9A15-DEC8FD3BDA1E}" uniqueName="P1076444">
      <xmlPr mapId="1" xpath="/PFI-IZD-POD/NTI-E_1000956/P1076444" xmlDataType="decimal"/>
    </xmlCellPr>
  </singleXmlCell>
  <singleXmlCell id="495" xr6:uid="{4A75CDE9-1C19-4A2C-9F64-5E916B3C2A92}" r="H24" connectionId="0">
    <xmlCellPr id="1" xr6:uid="{1439C217-022F-4CC2-9789-040C2CAD8DB8}" uniqueName="P1076445">
      <xmlPr mapId="1" xpath="/PFI-IZD-POD/NTI-E_1000956/P1076445" xmlDataType="decimal"/>
    </xmlCellPr>
  </singleXmlCell>
  <singleXmlCell id="496" xr6:uid="{5D140D55-1E26-4D60-B46D-217CB4B64C1B}" r="I24" connectionId="0">
    <xmlCellPr id="1" xr6:uid="{ED02BDCA-CEB4-43A4-8827-B0A25E1F87BB}" uniqueName="P1076446">
      <xmlPr mapId="1" xpath="/PFI-IZD-POD/NTI-E_1000956/P1076446" xmlDataType="decimal"/>
    </xmlCellPr>
  </singleXmlCell>
  <singleXmlCell id="497" xr6:uid="{26E74976-EFC0-4DAC-A1B1-3D803AB7FFF0}" r="H25" connectionId="0">
    <xmlCellPr id="1" xr6:uid="{80C22A54-EB1C-4C62-B464-3619C3A81600}" uniqueName="P1076447">
      <xmlPr mapId="1" xpath="/PFI-IZD-POD/NTI-E_1000956/P1076447" xmlDataType="decimal"/>
    </xmlCellPr>
  </singleXmlCell>
  <singleXmlCell id="498" xr6:uid="{6AE01244-D587-4DAD-A33B-6E24E5D051FF}" r="I25" connectionId="0">
    <xmlCellPr id="1" xr6:uid="{E28AC334-F236-4964-AB33-12192DFFEBAA}" uniqueName="P1076448">
      <xmlPr mapId="1" xpath="/PFI-IZD-POD/NTI-E_1000956/P1076448" xmlDataType="decimal"/>
    </xmlCellPr>
  </singleXmlCell>
  <singleXmlCell id="499" xr6:uid="{A7AC8F9F-9FD5-44B2-9D85-5F1E7204BFA8}" r="H26" connectionId="0">
    <xmlCellPr id="1" xr6:uid="{D15C32E7-6C2A-4132-92D3-DCAF16D63BB1}" uniqueName="P1076449">
      <xmlPr mapId="1" xpath="/PFI-IZD-POD/NTI-E_1000956/P1076449" xmlDataType="decimal"/>
    </xmlCellPr>
  </singleXmlCell>
  <singleXmlCell id="500" xr6:uid="{58AF003C-D5A5-45E1-ABE7-641E38F08067}" r="I26" connectionId="0">
    <xmlCellPr id="1" xr6:uid="{EA66FDC8-21E5-4139-ACEA-7ECA9F6A6C66}" uniqueName="P1076450">
      <xmlPr mapId="1" xpath="/PFI-IZD-POD/NTI-E_1000956/P1076450" xmlDataType="decimal"/>
    </xmlCellPr>
  </singleXmlCell>
  <singleXmlCell id="501" xr6:uid="{FD5D48BA-29E8-4384-8D69-2DB86D60D879}" r="H27" connectionId="0">
    <xmlCellPr id="1" xr6:uid="{38B1E69C-B7DD-4ED0-9992-21F565DA203D}" uniqueName="P1076451">
      <xmlPr mapId="1" xpath="/PFI-IZD-POD/NTI-E_1000956/P1076451" xmlDataType="decimal"/>
    </xmlCellPr>
  </singleXmlCell>
  <singleXmlCell id="502" xr6:uid="{5581A7EE-D7CF-43D4-AF8F-E0F0BF9720B2}" r="I27" connectionId="0">
    <xmlCellPr id="1" xr6:uid="{9CA0B573-E8D9-4C64-B167-0435896C557B}" uniqueName="P1076452">
      <xmlPr mapId="1" xpath="/PFI-IZD-POD/NTI-E_1000956/P1076452" xmlDataType="decimal"/>
    </xmlCellPr>
  </singleXmlCell>
  <singleXmlCell id="503" xr6:uid="{B219DA95-07D1-4FA0-8EB9-460B5C98B0C6}" r="H29" connectionId="0">
    <xmlCellPr id="1" xr6:uid="{92DF6E08-69A1-4659-B8B6-6C4BD59749F1}" uniqueName="P1076453">
      <xmlPr mapId="1" xpath="/PFI-IZD-POD/NTI-E_1000956/P1076453" xmlDataType="decimal"/>
    </xmlCellPr>
  </singleXmlCell>
  <singleXmlCell id="504" xr6:uid="{08D24501-0C94-4A27-ACDE-3EC871B57D3F}" r="I29" connectionId="0">
    <xmlCellPr id="1" xr6:uid="{B06FCF6A-569D-4AFA-84ED-CCEFB7F73C17}" uniqueName="P1076454">
      <xmlPr mapId="1" xpath="/PFI-IZD-POD/NTI-E_1000956/P1076454" xmlDataType="decimal"/>
    </xmlCellPr>
  </singleXmlCell>
  <singleXmlCell id="505" xr6:uid="{8CFCF8B5-8517-4CB0-9D3A-ACB658F432B8}" r="H30" connectionId="0">
    <xmlCellPr id="1" xr6:uid="{BA2C4BAD-1176-4463-9FFF-EEBF3C00C962}" uniqueName="P1076455">
      <xmlPr mapId="1" xpath="/PFI-IZD-POD/NTI-E_1000956/P1076455" xmlDataType="decimal"/>
    </xmlCellPr>
  </singleXmlCell>
  <singleXmlCell id="506" xr6:uid="{55DC6234-C7F0-4621-BAC3-B481E2341DAF}" r="I30" connectionId="0">
    <xmlCellPr id="1" xr6:uid="{F9218781-ED7D-4D2B-8295-06FC645023F7}" uniqueName="P1076456">
      <xmlPr mapId="1" xpath="/PFI-IZD-POD/NTI-E_1000956/P1076456" xmlDataType="decimal"/>
    </xmlCellPr>
  </singleXmlCell>
  <singleXmlCell id="507" xr6:uid="{12ED8879-4587-4CC1-A24C-EFD3E7888469}" r="H31" connectionId="0">
    <xmlCellPr id="1" xr6:uid="{C1EB70C6-76A8-4804-9F45-232D7ED63310}" uniqueName="P1076457">
      <xmlPr mapId="1" xpath="/PFI-IZD-POD/NTI-E_1000956/P1076457" xmlDataType="decimal"/>
    </xmlCellPr>
  </singleXmlCell>
  <singleXmlCell id="508" xr6:uid="{AAA86326-5E04-4093-99B1-6FB8BF8B25CE}" r="I31" connectionId="0">
    <xmlCellPr id="1" xr6:uid="{09C0BF82-B63A-4A27-912A-BF950AF9EB7E}" uniqueName="P1076458">
      <xmlPr mapId="1" xpath="/PFI-IZD-POD/NTI-E_1000956/P1076458" xmlDataType="decimal"/>
    </xmlCellPr>
  </singleXmlCell>
  <singleXmlCell id="509" xr6:uid="{A2D8800E-CB92-4C49-B8B4-3BDB9FB9F616}" r="H32" connectionId="0">
    <xmlCellPr id="1" xr6:uid="{EA8E1940-3731-40E5-BBDF-B254957D0B4C}" uniqueName="P1076459">
      <xmlPr mapId="1" xpath="/PFI-IZD-POD/NTI-E_1000956/P1076459" xmlDataType="decimal"/>
    </xmlCellPr>
  </singleXmlCell>
  <singleXmlCell id="510" xr6:uid="{3656DCC6-C8DA-41AC-98BA-A948B086EF5F}" r="I32" connectionId="0">
    <xmlCellPr id="1" xr6:uid="{711E7341-7A95-420D-81BD-FEFE5119A4E6}" uniqueName="P1076460">
      <xmlPr mapId="1" xpath="/PFI-IZD-POD/NTI-E_1000956/P1076460" xmlDataType="decimal"/>
    </xmlCellPr>
  </singleXmlCell>
  <singleXmlCell id="511" xr6:uid="{B945EB2E-8792-405B-BBB1-CD2276B52A3D}" r="H33" connectionId="0">
    <xmlCellPr id="1" xr6:uid="{744F167A-FFAB-4EE2-B3D9-7ECD617E6840}" uniqueName="P1076461">
      <xmlPr mapId="1" xpath="/PFI-IZD-POD/NTI-E_1000956/P1076461" xmlDataType="decimal"/>
    </xmlCellPr>
  </singleXmlCell>
  <singleXmlCell id="512" xr6:uid="{29AFE4A9-4FF9-46E8-8EE9-1E02252EDB85}" r="I33" connectionId="0">
    <xmlCellPr id="1" xr6:uid="{D4B75266-EDB4-441C-AD11-0B73AE888518}" uniqueName="P1076462">
      <xmlPr mapId="1" xpath="/PFI-IZD-POD/NTI-E_1000956/P1076462" xmlDataType="decimal"/>
    </xmlCellPr>
  </singleXmlCell>
  <singleXmlCell id="513" xr6:uid="{97CA3E81-AF85-408E-A898-B581EEF531AF}" r="H34" connectionId="0">
    <xmlCellPr id="1" xr6:uid="{B830826A-6B7C-40DD-A0CF-B865E31D679C}" uniqueName="P1076463">
      <xmlPr mapId="1" xpath="/PFI-IZD-POD/NTI-E_1000956/P1076463" xmlDataType="decimal"/>
    </xmlCellPr>
  </singleXmlCell>
  <singleXmlCell id="514" xr6:uid="{2C497346-3DDC-464D-A178-1F694F180C1C}" r="I34" connectionId="0">
    <xmlCellPr id="1" xr6:uid="{12E21842-96B2-4A64-9C7A-E825B3F1B052}" uniqueName="P1076464">
      <xmlPr mapId="1" xpath="/PFI-IZD-POD/NTI-E_1000956/P1076464" xmlDataType="decimal"/>
    </xmlCellPr>
  </singleXmlCell>
  <singleXmlCell id="515" xr6:uid="{7D7B3D0B-8235-41E5-9F02-8ABFC9E50735}" r="H35" connectionId="0">
    <xmlCellPr id="1" xr6:uid="{99EFEA10-A8E1-48D4-87AF-32BF2A2FC672}" uniqueName="P1076465">
      <xmlPr mapId="1" xpath="/PFI-IZD-POD/NTI-E_1000956/P1076465" xmlDataType="decimal"/>
    </xmlCellPr>
  </singleXmlCell>
  <singleXmlCell id="516" xr6:uid="{7C2FAFE6-9FD5-43B7-A421-4C33A57BC2EF}" r="I35" connectionId="0">
    <xmlCellPr id="1" xr6:uid="{D9451612-6F29-4447-95EF-3DBFE75DC99B}" uniqueName="P1076466">
      <xmlPr mapId="1" xpath="/PFI-IZD-POD/NTI-E_1000956/P1076466" xmlDataType="decimal"/>
    </xmlCellPr>
  </singleXmlCell>
  <singleXmlCell id="517" xr6:uid="{BFF5A874-5240-4613-B627-EB390C6E9E51}" r="H36" connectionId="0">
    <xmlCellPr id="1" xr6:uid="{7AF51A81-EE7E-45CE-A20D-135F8F6F90AB}" uniqueName="P1076467">
      <xmlPr mapId="1" xpath="/PFI-IZD-POD/NTI-E_1000956/P1076467" xmlDataType="decimal"/>
    </xmlCellPr>
  </singleXmlCell>
  <singleXmlCell id="518" xr6:uid="{1A339F4E-ABDB-4C9F-AF34-10C8404E2416}" r="I36" connectionId="0">
    <xmlCellPr id="1" xr6:uid="{589E5558-CE82-459B-9AB4-74B2381EBE9C}" uniqueName="P1076468">
      <xmlPr mapId="1" xpath="/PFI-IZD-POD/NTI-E_1000956/P1076468" xmlDataType="decimal"/>
    </xmlCellPr>
  </singleXmlCell>
  <singleXmlCell id="519" xr6:uid="{4EE261F2-CD64-4FE0-B766-B9B86EC466DF}" r="H37" connectionId="0">
    <xmlCellPr id="1" xr6:uid="{86BA3E07-8247-42EF-96A6-1B93B5174D76}" uniqueName="P1076469">
      <xmlPr mapId="1" xpath="/PFI-IZD-POD/NTI-E_1000956/P1076469" xmlDataType="decimal"/>
    </xmlCellPr>
  </singleXmlCell>
  <singleXmlCell id="520" xr6:uid="{86F6B0D0-C8A8-43E5-A368-8FBBF79D52F1}" r="I37" connectionId="0">
    <xmlCellPr id="1" xr6:uid="{33727956-FCA7-45E3-941D-9C3F57C99EFE}" uniqueName="P1076470">
      <xmlPr mapId="1" xpath="/PFI-IZD-POD/NTI-E_1000956/P1076470" xmlDataType="decimal"/>
    </xmlCellPr>
  </singleXmlCell>
  <singleXmlCell id="521" xr6:uid="{C28C4004-CFAA-4ED4-8A41-3968ECB701AA}" r="H38" connectionId="0">
    <xmlCellPr id="1" xr6:uid="{0AC145DD-E0A3-4BCD-B822-693D328482B2}" uniqueName="P1076471">
      <xmlPr mapId="1" xpath="/PFI-IZD-POD/NTI-E_1000956/P1076471" xmlDataType="decimal"/>
    </xmlCellPr>
  </singleXmlCell>
  <singleXmlCell id="522" xr6:uid="{EFA72EB5-60BD-411C-ADDA-05E1360296A3}" r="I38" connectionId="0">
    <xmlCellPr id="1" xr6:uid="{74C7CFD7-BF4E-43AE-B011-8BF42B0E45F2}" uniqueName="P1076472">
      <xmlPr mapId="1" xpath="/PFI-IZD-POD/NTI-E_1000956/P1076472" xmlDataType="decimal"/>
    </xmlCellPr>
  </singleXmlCell>
  <singleXmlCell id="523" xr6:uid="{CCE0F370-BF6B-4157-9881-DCF77BF89B1B}" r="H39" connectionId="0">
    <xmlCellPr id="1" xr6:uid="{33A7701D-B13D-437E-AAAD-8D5E053467E3}" uniqueName="P1076473">
      <xmlPr mapId="1" xpath="/PFI-IZD-POD/NTI-E_1000956/P1076473" xmlDataType="decimal"/>
    </xmlCellPr>
  </singleXmlCell>
  <singleXmlCell id="524" xr6:uid="{2931866B-7F9E-4FC0-AD93-8464A330F80B}" r="I39" connectionId="0">
    <xmlCellPr id="1" xr6:uid="{97AF0415-6F8A-4759-AA4A-E03BD945C091}" uniqueName="P1076474">
      <xmlPr mapId="1" xpath="/PFI-IZD-POD/NTI-E_1000956/P1076474" xmlDataType="decimal"/>
    </xmlCellPr>
  </singleXmlCell>
  <singleXmlCell id="525" xr6:uid="{68F55FA2-79ED-4C4E-BF9B-0B99E307FF09}" r="H40" connectionId="0">
    <xmlCellPr id="1" xr6:uid="{F5A19C62-2D9E-40A3-99A0-43928CA07842}" uniqueName="P1076475">
      <xmlPr mapId="1" xpath="/PFI-IZD-POD/NTI-E_1000956/P1076475" xmlDataType="decimal"/>
    </xmlCellPr>
  </singleXmlCell>
  <singleXmlCell id="526" xr6:uid="{8971A327-A217-4FBB-A2B9-E41F78B91C9C}" r="I40" connectionId="0">
    <xmlCellPr id="1" xr6:uid="{8EF0E52C-3C82-4F6F-8E60-AB9B8D5AD19F}" uniqueName="P1076476">
      <xmlPr mapId="1" xpath="/PFI-IZD-POD/NTI-E_1000956/P1076476" xmlDataType="decimal"/>
    </xmlCellPr>
  </singleXmlCell>
  <singleXmlCell id="527" xr6:uid="{D4D2FEB5-A778-42A3-BFE3-6ECC1274CB9F}" r="H41" connectionId="0">
    <xmlCellPr id="1" xr6:uid="{F83EDEA9-AC18-4077-868B-B2C1EDEFE212}" uniqueName="P1076477">
      <xmlPr mapId="1" xpath="/PFI-IZD-POD/NTI-E_1000956/P1076477" xmlDataType="decimal"/>
    </xmlCellPr>
  </singleXmlCell>
  <singleXmlCell id="528" xr6:uid="{81BE652E-69A9-448D-BA0D-D4B70A5F281A}" r="I41" connectionId="0">
    <xmlCellPr id="1" xr6:uid="{B820E0FE-32DC-4370-8B22-0D1454BAE94C}" uniqueName="P1076478">
      <xmlPr mapId="1" xpath="/PFI-IZD-POD/NTI-E_1000956/P1076478" xmlDataType="decimal"/>
    </xmlCellPr>
  </singleXmlCell>
  <singleXmlCell id="529" xr6:uid="{806488C5-4919-4782-8FF5-8598A9FE8380}" r="H42" connectionId="0">
    <xmlCellPr id="1" xr6:uid="{C283FC2D-774E-4AC7-B80A-50678CA33EF1}" uniqueName="P1076479">
      <xmlPr mapId="1" xpath="/PFI-IZD-POD/NTI-E_1000956/P1076479" xmlDataType="decimal"/>
    </xmlCellPr>
  </singleXmlCell>
  <singleXmlCell id="530" xr6:uid="{8C6B6A89-6E7E-4416-95B8-AAF17550770E}" r="I42" connectionId="0">
    <xmlCellPr id="1" xr6:uid="{A6BFC189-EE82-4FA6-8DF6-A606291B62CC}" uniqueName="P1076480">
      <xmlPr mapId="1" xpath="/PFI-IZD-POD/NTI-E_1000956/P1076480" xmlDataType="decimal"/>
    </xmlCellPr>
  </singleXmlCell>
  <singleXmlCell id="531" xr6:uid="{E0878D6D-7AEC-4490-B897-C5B9F1AA0E42}" r="H44" connectionId="0">
    <xmlCellPr id="1" xr6:uid="{D91673FA-9917-4266-A5E2-95798BCC4DB1}" uniqueName="P1076481">
      <xmlPr mapId="1" xpath="/PFI-IZD-POD/NTI-E_1000956/P1076481" xmlDataType="decimal"/>
    </xmlCellPr>
  </singleXmlCell>
  <singleXmlCell id="532" xr6:uid="{8706124B-C9C6-44B9-8D49-53238678E2A0}" r="I44" connectionId="0">
    <xmlCellPr id="1" xr6:uid="{ABE6D1CC-D970-4C26-8C41-EB2CB4D37909}" uniqueName="P1076482">
      <xmlPr mapId="1" xpath="/PFI-IZD-POD/NTI-E_1000956/P1076482" xmlDataType="decimal"/>
    </xmlCellPr>
  </singleXmlCell>
  <singleXmlCell id="533" xr6:uid="{4B32C5DE-DC91-474F-AB37-626F80C3D513}" r="H45" connectionId="0">
    <xmlCellPr id="1" xr6:uid="{C42B4A2D-C10C-4DC9-8F77-0AE237ED38AF}" uniqueName="P1076483">
      <xmlPr mapId="1" xpath="/PFI-IZD-POD/NTI-E_1000956/P1076483" xmlDataType="decimal"/>
    </xmlCellPr>
  </singleXmlCell>
  <singleXmlCell id="534" xr6:uid="{7C62AE9E-71DF-47B6-B0D2-2AE286A1D044}" r="I45" connectionId="0">
    <xmlCellPr id="1" xr6:uid="{D6507DB0-8757-4283-9408-C15B84B4AF41}" uniqueName="P1076484">
      <xmlPr mapId="1" xpath="/PFI-IZD-POD/NTI-E_1000956/P1076484" xmlDataType="decimal"/>
    </xmlCellPr>
  </singleXmlCell>
  <singleXmlCell id="535" xr6:uid="{C444139F-B76C-4330-A93A-8103738111BE}" r="H46" connectionId="0">
    <xmlCellPr id="1" xr6:uid="{D84F70FF-EC8E-4488-9837-E5A392F00BF9}" uniqueName="P1076485">
      <xmlPr mapId="1" xpath="/PFI-IZD-POD/NTI-E_1000956/P1076485" xmlDataType="decimal"/>
    </xmlCellPr>
  </singleXmlCell>
  <singleXmlCell id="536" xr6:uid="{EBAE4567-7A01-4DCA-B79D-66893CD7E670}" r="I46" connectionId="0">
    <xmlCellPr id="1" xr6:uid="{BFD3389D-1970-43C7-98B7-66E7D205FAE8}" uniqueName="P1076486">
      <xmlPr mapId="1" xpath="/PFI-IZD-POD/NTI-E_1000956/P1076486" xmlDataType="decimal"/>
    </xmlCellPr>
  </singleXmlCell>
  <singleXmlCell id="537" xr6:uid="{18CA94D1-F281-48D5-84E9-79EC645854F6}" r="H47" connectionId="0">
    <xmlCellPr id="1" xr6:uid="{C9CC9C05-11BB-4A92-829B-26D094A4BC18}" uniqueName="P1076487">
      <xmlPr mapId="1" xpath="/PFI-IZD-POD/NTI-E_1000956/P1076487" xmlDataType="decimal"/>
    </xmlCellPr>
  </singleXmlCell>
  <singleXmlCell id="538" xr6:uid="{0CC8B72C-D202-48CD-A46B-F567A875EA0A}" r="I47" connectionId="0">
    <xmlCellPr id="1" xr6:uid="{A388DE69-D12D-4DDF-9C98-CF7BF9F1BB43}" uniqueName="P1076488">
      <xmlPr mapId="1" xpath="/PFI-IZD-POD/NTI-E_1000956/P1076488" xmlDataType="decimal"/>
    </xmlCellPr>
  </singleXmlCell>
  <singleXmlCell id="539" xr6:uid="{AB5C9D9C-84D5-44F1-BA0F-7FC9FB41A905}" r="H48" connectionId="0">
    <xmlCellPr id="1" xr6:uid="{A6F8F57B-F696-4EC7-AE6B-4D3943A67AE0}" uniqueName="P1076489">
      <xmlPr mapId="1" xpath="/PFI-IZD-POD/NTI-E_1000956/P1076489" xmlDataType="decimal"/>
    </xmlCellPr>
  </singleXmlCell>
  <singleXmlCell id="540" xr6:uid="{A8DC8642-A08E-43F1-9B9C-FADB959FAC6C}" r="I48" connectionId="0">
    <xmlCellPr id="1" xr6:uid="{9C32F38E-CFF5-4585-AB7E-8568E96CDB42}" uniqueName="P1076490">
      <xmlPr mapId="1" xpath="/PFI-IZD-POD/NTI-E_1000956/P1076490" xmlDataType="decimal"/>
    </xmlCellPr>
  </singleXmlCell>
  <singleXmlCell id="541" xr6:uid="{D104B0BB-2CA2-4EEF-BCB4-11C46232C4E4}" r="H49" connectionId="0">
    <xmlCellPr id="1" xr6:uid="{1DA4B24F-1264-4F9A-8193-3683BD1AC4D5}" uniqueName="P1076491">
      <xmlPr mapId="1" xpath="/PFI-IZD-POD/NTI-E_1000956/P1076491" xmlDataType="decimal"/>
    </xmlCellPr>
  </singleXmlCell>
  <singleXmlCell id="542" xr6:uid="{F419B60F-4388-4FE7-BE84-AEC067FA9652}" r="I49" connectionId="0">
    <xmlCellPr id="1" xr6:uid="{B8401385-F386-46B0-B158-E744CD481D7A}" uniqueName="P1076492">
      <xmlPr mapId="1" xpath="/PFI-IZD-POD/NTI-E_1000956/P1076492" xmlDataType="decimal"/>
    </xmlCellPr>
  </singleXmlCell>
  <singleXmlCell id="543" xr6:uid="{C188E7CA-5131-4E0E-97B9-E550D27F6B0C}" r="H50" connectionId="0">
    <xmlCellPr id="1" xr6:uid="{A9D57F02-B194-49E5-BEA6-A1988DD128FD}" uniqueName="P1076493">
      <xmlPr mapId="1" xpath="/PFI-IZD-POD/NTI-E_1000956/P1076493" xmlDataType="decimal"/>
    </xmlCellPr>
  </singleXmlCell>
  <singleXmlCell id="544" xr6:uid="{0C938F75-000D-45FF-A926-37CB85C2C926}" r="I50" connectionId="0">
    <xmlCellPr id="1" xr6:uid="{98872BA3-0002-43F2-99A6-EC81D01DE9A0}" uniqueName="P1076494">
      <xmlPr mapId="1" xpath="/PFI-IZD-POD/NTI-E_1000956/P1076494" xmlDataType="decimal"/>
    </xmlCellPr>
  </singleXmlCell>
  <singleXmlCell id="545" xr6:uid="{CDB637F2-3F28-4A80-A4BC-943098360BDB}" r="H51" connectionId="0">
    <xmlCellPr id="1" xr6:uid="{7D536C1B-547A-4F8B-9B78-16591AEFF9AF}" uniqueName="P1076495">
      <xmlPr mapId="1" xpath="/PFI-IZD-POD/NTI-E_1000956/P1076495" xmlDataType="decimal"/>
    </xmlCellPr>
  </singleXmlCell>
  <singleXmlCell id="546" xr6:uid="{DBF58017-CD32-483C-96A8-5B33E2279854}" r="I51" connectionId="0">
    <xmlCellPr id="1" xr6:uid="{DD802BB3-02EF-4982-B33F-1A014B9D120A}" uniqueName="P1076496">
      <xmlPr mapId="1" xpath="/PFI-IZD-POD/NTI-E_1000956/P1076496" xmlDataType="decimal"/>
    </xmlCellPr>
  </singleXmlCell>
  <singleXmlCell id="547" xr6:uid="{68CD99B0-A063-4B84-BA49-603D63DCD5ED}" r="H52" connectionId="0">
    <xmlCellPr id="1" xr6:uid="{DFC40FDB-2990-4F1D-81AC-3D5C7FD26AD6}" uniqueName="P1078211">
      <xmlPr mapId="1" xpath="/PFI-IZD-POD/NTI-E_1000956/P1078211" xmlDataType="decimal"/>
    </xmlCellPr>
  </singleXmlCell>
  <singleXmlCell id="548" xr6:uid="{5D5BE874-D719-44B5-868B-196AC51F69AA}" r="I52" connectionId="0">
    <xmlCellPr id="1" xr6:uid="{989EEC41-5210-4E86-AB23-BE81563E8F25}" uniqueName="P1078212">
      <xmlPr mapId="1" xpath="/PFI-IZD-POD/NTI-E_1000956/P1078212" xmlDataType="decimal"/>
    </xmlCellPr>
  </singleXmlCell>
  <singleXmlCell id="549" xr6:uid="{7D6FDECD-C76A-415B-9684-6F93566A3FB7}" r="H53" connectionId="0">
    <xmlCellPr id="1" xr6:uid="{5B196B4B-D06E-4E5C-AFCB-4FBD2F127588}" uniqueName="P1078213">
      <xmlPr mapId="1" xpath="/PFI-IZD-POD/NTI-E_1000956/P1078213" xmlDataType="decimal"/>
    </xmlCellPr>
  </singleXmlCell>
  <singleXmlCell id="550" xr6:uid="{B6D790DD-7FB5-4078-9A93-FAA2E79CABE7}" r="I53" connectionId="0">
    <xmlCellPr id="1" xr6:uid="{24C40285-EE8F-4AAE-BDEC-EFE7676D1296}" uniqueName="P1078214">
      <xmlPr mapId="1" xpath="/PFI-IZD-POD/NTI-E_1000956/P1078214" xmlDataType="decimal"/>
    </xmlCellPr>
  </singleXmlCell>
  <singleXmlCell id="551" xr6:uid="{795FEEC4-D65B-4A55-BABE-B5F6A62BD59D}" r="H54" connectionId="0">
    <xmlCellPr id="1" xr6:uid="{B735E1D3-DD86-40CE-BC97-82740DB4EF7F}" uniqueName="P1078216">
      <xmlPr mapId="1" xpath="/PFI-IZD-POD/NTI-E_1000956/P1078216" xmlDataType="decimal"/>
    </xmlCellPr>
  </singleXmlCell>
  <singleXmlCell id="552" xr6:uid="{C8B039BE-DF19-4CC3-BFFC-092389952BDA}" r="I54" connectionId="0">
    <xmlCellPr id="1" xr6:uid="{F35F81A8-B27D-48F4-88B8-2BF55E23A8D1}" uniqueName="P1078218">
      <xmlPr mapId="1" xpath="/PFI-IZD-POD/NTI-E_1000956/P1078218" xmlDataType="decimal"/>
    </xmlCellPr>
  </singleXmlCell>
  <singleXmlCell id="553" xr6:uid="{0DE646CA-FE9E-4661-A69B-6F0316F3F868}" r="H55" connectionId="0">
    <xmlCellPr id="1" xr6:uid="{C7647A0D-6F85-44AB-82A5-9BC5F63E9D8E}" uniqueName="P1078219">
      <xmlPr mapId="1" xpath="/PFI-IZD-POD/NTI-E_1000956/P1078219" xmlDataType="decimal"/>
    </xmlCellPr>
  </singleXmlCell>
  <singleXmlCell id="554" xr6:uid="{39C7D648-FE3A-4754-8125-5CEA33211765}" r="I55" connectionId="0">
    <xmlCellPr id="1" xr6:uid="{EB5FACA9-36DE-4DCF-B279-9E2465B795E7}" uniqueName="P1078221">
      <xmlPr mapId="1" xpath="/PFI-IZD-POD/NTI-E_1000956/P1078221" xmlDataType="decimal"/>
    </xmlCellPr>
  </singleXmlCell>
  <singleXmlCell id="555" xr6:uid="{0902C0D6-50CD-4A42-A047-902574C24DEF}" r="H56" connectionId="0">
    <xmlCellPr id="1" xr6:uid="{D37AD99D-4231-4605-BFA9-773B7003915D}" uniqueName="P1078223">
      <xmlPr mapId="1" xpath="/PFI-IZD-POD/NTI-E_1000956/P1078223" xmlDataType="decimal"/>
    </xmlCellPr>
  </singleXmlCell>
  <singleXmlCell id="556" xr6:uid="{202FF123-A0C3-412C-B9A1-194F47572CE7}" r="I56" connectionId="0">
    <xmlCellPr id="1" xr6:uid="{FE9F6404-EB76-404D-A46B-647788E36A0C}" uniqueName="P1078225">
      <xmlPr mapId="1" xpath="/PFI-IZD-POD/NTI-E_1000956/P1078225" xmlDataType="decimal"/>
    </xmlCellPr>
  </singleXmlCell>
  <singleXmlCell id="557" xr6:uid="{A1F6174C-D0BA-4C6F-9FF2-0BEF927B5151}" r="H57" connectionId="0">
    <xmlCellPr id="1" xr6:uid="{4BB2EB81-7253-4256-9657-72EC499628DA}" uniqueName="P1078227">
      <xmlPr mapId="1" xpath="/PFI-IZD-POD/NTI-E_1000956/P1078227" xmlDataType="decimal"/>
    </xmlCellPr>
  </singleXmlCell>
  <singleXmlCell id="558" xr6:uid="{B8D6F672-3FF0-4CFE-81A4-6BE182E0A7CA}" r="I57" connectionId="0">
    <xmlCellPr id="1" xr6:uid="{F26DECC0-217F-4301-81F0-CD05C1DFE3A9}" uniqueName="P1078228">
      <xmlPr mapId="1" xpath="/PFI-IZD-POD/NTI-E_1000956/P1078228" xmlDataType="decimal"/>
    </xmlCellPr>
  </singleXmlCell>
  <singleXmlCell id="559" xr6:uid="{145FB6C5-34BF-4FC4-A893-9CC2A27E143D}" r="H58" connectionId="0">
    <xmlCellPr id="1" xr6:uid="{1ABEFFBA-34FE-4CEB-90C7-A4E9DFD99974}" uniqueName="P1078230">
      <xmlPr mapId="1" xpath="/PFI-IZD-POD/NTI-E_1000956/P1078230" xmlDataType="decimal"/>
    </xmlCellPr>
  </singleXmlCell>
  <singleXmlCell id="560" xr6:uid="{60D3E5CD-49F9-496E-9EE0-589816C1638D}" r="I58" connectionId="0">
    <xmlCellPr id="1" xr6:uid="{91741186-A750-4B7F-A5E3-66FE84313BFF}" uniqueName="P1078232">
      <xmlPr mapId="1" xpath="/PFI-IZD-POD/NTI-E_1000956/P1078232" xmlDataType="decimal"/>
    </xmlCellPr>
  </singleXmlCell>
  <singleXmlCell id="561" xr6:uid="{8BD31D08-6E2E-443F-B7D2-5CE54124E3C8}" r="H59" connectionId="0">
    <xmlCellPr id="1" xr6:uid="{75241263-7129-4581-905D-70AA1DA74C90}" uniqueName="P1078234">
      <xmlPr mapId="1" xpath="/PFI-IZD-POD/NTI-E_1000956/P1078234" xmlDataType="decimal"/>
    </xmlCellPr>
  </singleXmlCell>
  <singleXmlCell id="562" xr6:uid="{D1FD2AD1-7AA6-4663-885C-EFEF3F3A20B1}" r="I59" connectionId="0">
    <xmlCellPr id="1" xr6:uid="{724345AE-81E6-4BE1-ADCE-CE4093733F4C}" uniqueName="P1078235">
      <xmlPr mapId="1" xpath="/P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3" xr6:uid="{15FD0C4D-B061-40CF-B4A6-2B0ACCE55BB5}" r="H8" connectionId="0">
    <xmlCellPr id="1" xr6:uid="{AEF74B7E-B033-4475-9BF1-C0D9212672A6}" uniqueName="P1078099">
      <xmlPr mapId="1" xpath="/PFI-IZD-POD/NTD-E_1000957/P1078099" xmlDataType="decimal"/>
    </xmlCellPr>
  </singleXmlCell>
  <singleXmlCell id="564" xr6:uid="{27CD452A-835F-431A-9E76-2E1361CCF364}" r="I8" connectionId="0">
    <xmlCellPr id="1" xr6:uid="{437F4767-6314-4450-A2B6-1307EF25CA15}" uniqueName="P1078100">
      <xmlPr mapId="1" xpath="/PFI-IZD-POD/NTD-E_1000957/P1078100" xmlDataType="decimal"/>
    </xmlCellPr>
  </singleXmlCell>
  <singleXmlCell id="565" xr6:uid="{81298918-1EB8-4A63-822F-450B8E32087D}" r="H9" connectionId="0">
    <xmlCellPr id="1" xr6:uid="{FF867CA9-3FEC-47C9-A8A5-9342D9305AF4}" uniqueName="P1078101">
      <xmlPr mapId="1" xpath="/PFI-IZD-POD/NTD-E_1000957/P1078101" xmlDataType="decimal"/>
    </xmlCellPr>
  </singleXmlCell>
  <singleXmlCell id="566" xr6:uid="{6B990F7D-4293-47CB-89E4-2DCE70B3CFBD}" r="I9" connectionId="0">
    <xmlCellPr id="1" xr6:uid="{09713852-4E8F-455D-B75B-861D70F9654F}" uniqueName="P1078102">
      <xmlPr mapId="1" xpath="/PFI-IZD-POD/NTD-E_1000957/P1078102" xmlDataType="decimal"/>
    </xmlCellPr>
  </singleXmlCell>
  <singleXmlCell id="567" xr6:uid="{6CE82283-0740-4A3C-BF67-1618ABBEFF30}" r="H10" connectionId="0">
    <xmlCellPr id="1" xr6:uid="{26EDA609-3FAB-49DF-8BD3-F58787F60E7A}" uniqueName="P1078103">
      <xmlPr mapId="1" xpath="/PFI-IZD-POD/NTD-E_1000957/P1078103" xmlDataType="decimal"/>
    </xmlCellPr>
  </singleXmlCell>
  <singleXmlCell id="568" xr6:uid="{157417DD-EAA2-4B34-A085-5D06963BF712}" r="I10" connectionId="0">
    <xmlCellPr id="1" xr6:uid="{F664984C-286A-4C14-828B-A8F2BB119050}" uniqueName="P1078104">
      <xmlPr mapId="1" xpath="/PFI-IZD-POD/NTD-E_1000957/P1078104" xmlDataType="decimal"/>
    </xmlCellPr>
  </singleXmlCell>
  <singleXmlCell id="569" xr6:uid="{69170605-5741-40D1-8EDE-CA6DF5C7F978}" r="H11" connectionId="0">
    <xmlCellPr id="1" xr6:uid="{8ACB042B-474C-408F-8173-627CBEC15BA3}" uniqueName="P1078105">
      <xmlPr mapId="1" xpath="/PFI-IZD-POD/NTD-E_1000957/P1078105" xmlDataType="decimal"/>
    </xmlCellPr>
  </singleXmlCell>
  <singleXmlCell id="570" xr6:uid="{36CBDE6B-F6BB-48BA-A6E8-4F4A53587594}" r="I11" connectionId="0">
    <xmlCellPr id="1" xr6:uid="{17530379-8074-4387-8E0A-161F044C94D5}" uniqueName="P1078106">
      <xmlPr mapId="1" xpath="/PFI-IZD-POD/NTD-E_1000957/P1078106" xmlDataType="decimal"/>
    </xmlCellPr>
  </singleXmlCell>
  <singleXmlCell id="571" xr6:uid="{3EAB4112-5E27-4F64-9452-C4F500ACA629}" r="H12" connectionId="0">
    <xmlCellPr id="1" xr6:uid="{1EB21AA9-0A51-45F4-BD57-58E622CA26B0}" uniqueName="P1122162">
      <xmlPr mapId="1" xpath="/PFI-IZD-POD/NTD-E_1000957/P1122162" xmlDataType="decimal"/>
    </xmlCellPr>
  </singleXmlCell>
  <singleXmlCell id="572" xr6:uid="{5A94647D-7C14-4DDB-9D3B-BB6C3D8FCEFA}" r="I12" connectionId="0">
    <xmlCellPr id="1" xr6:uid="{9216D85D-39F8-49A9-9E74-9EC97B0204BB}" uniqueName="P1122163">
      <xmlPr mapId="1" xpath="/PFI-IZD-POD/NTD-E_1000957/P1122163" xmlDataType="decimal"/>
    </xmlCellPr>
  </singleXmlCell>
  <singleXmlCell id="573" xr6:uid="{65EEBF6D-140A-4946-A2E9-E0340F306ED8}" r="H13" connectionId="0">
    <xmlCellPr id="1" xr6:uid="{9AC62AAF-D2A2-4487-898D-96ADAFF3533F}" uniqueName="P1122164">
      <xmlPr mapId="1" xpath="/PFI-IZD-POD/NTD-E_1000957/P1122164" xmlDataType="decimal"/>
    </xmlCellPr>
  </singleXmlCell>
  <singleXmlCell id="574" xr6:uid="{58409279-DB2D-4B08-95C9-73EFDDC6D5AF}" r="I13" connectionId="0">
    <xmlCellPr id="1" xr6:uid="{773F17F2-4AB7-4F18-8840-F38C39AEF851}" uniqueName="P1122165">
      <xmlPr mapId="1" xpath="/PFI-IZD-POD/NTD-E_1000957/P1122165" xmlDataType="decimal"/>
    </xmlCellPr>
  </singleXmlCell>
  <singleXmlCell id="575" xr6:uid="{21045961-A258-45AA-8D75-90A5D2E039AA}" r="H14" connectionId="0">
    <xmlCellPr id="1" xr6:uid="{5D67739B-AA4A-4940-A606-7A8736B48969}" uniqueName="P1078107">
      <xmlPr mapId="1" xpath="/PFI-IZD-POD/NTD-E_1000957/P1078107" xmlDataType="decimal"/>
    </xmlCellPr>
  </singleXmlCell>
  <singleXmlCell id="576" xr6:uid="{F498DB5E-8BF8-4960-816E-2C8CFF0C8F9D}" r="I14" connectionId="0">
    <xmlCellPr id="1" xr6:uid="{A805C016-EEAB-4B01-9466-38BA7C013F32}" uniqueName="P1078108">
      <xmlPr mapId="1" xpath="/PFI-IZD-POD/NTD-E_1000957/P1078108" xmlDataType="decimal"/>
    </xmlCellPr>
  </singleXmlCell>
  <singleXmlCell id="577" xr6:uid="{EA6C28B7-63D2-4AFB-8E23-1DB1D9BBDFBA}" r="H15" connectionId="0">
    <xmlCellPr id="1" xr6:uid="{0DA0B10F-0344-49B0-8271-733DA3D3238A}" uniqueName="P1078109">
      <xmlPr mapId="1" xpath="/PFI-IZD-POD/NTD-E_1000957/P1078109" xmlDataType="decimal"/>
    </xmlCellPr>
  </singleXmlCell>
  <singleXmlCell id="578" xr6:uid="{95F165CE-9BA0-470A-BFDA-F9C44D3412C4}" r="I15" connectionId="0">
    <xmlCellPr id="1" xr6:uid="{6AB833FA-B534-4BCA-A4F8-4A2646C69FD4}" uniqueName="P1078110">
      <xmlPr mapId="1" xpath="/PFI-IZD-POD/NTD-E_1000957/P1078110" xmlDataType="decimal"/>
    </xmlCellPr>
  </singleXmlCell>
  <singleXmlCell id="579" xr6:uid="{E9B06DA1-E620-455B-86C2-6E55C7E4978E}" r="H16" connectionId="0">
    <xmlCellPr id="1" xr6:uid="{187AC4BC-28C7-458B-B651-E5EC786380F0}" uniqueName="P1078111">
      <xmlPr mapId="1" xpath="/PFI-IZD-POD/NTD-E_1000957/P1078111" xmlDataType="decimal"/>
    </xmlCellPr>
  </singleXmlCell>
  <singleXmlCell id="580" xr6:uid="{37A68D98-7FAB-4614-9F96-E0EA3071CF9C}" r="I16" connectionId="0">
    <xmlCellPr id="1" xr6:uid="{24D36CC7-EF9A-4D29-A05E-2ABE4AA88DEF}" uniqueName="P1078112">
      <xmlPr mapId="1" xpath="/PFI-IZD-POD/NTD-E_1000957/P1078112" xmlDataType="decimal"/>
    </xmlCellPr>
  </singleXmlCell>
  <singleXmlCell id="581" xr6:uid="{E791AD30-88C6-4010-BB58-30B07BDD0E34}" r="H17" connectionId="0">
    <xmlCellPr id="1" xr6:uid="{D1C08A8B-7F0E-4782-9B46-5550CCFA7F96}" uniqueName="P1078117">
      <xmlPr mapId="1" xpath="/PFI-IZD-POD/NTD-E_1000957/P1078117" xmlDataType="decimal"/>
    </xmlCellPr>
  </singleXmlCell>
  <singleXmlCell id="582" xr6:uid="{D9EE9344-24D3-4918-9DD8-990C356D41D9}" r="I17" connectionId="0">
    <xmlCellPr id="1" xr6:uid="{E0115B75-709A-4D0E-8DDF-E603BECFCBAA}" uniqueName="P1078118">
      <xmlPr mapId="1" xpath="/PFI-IZD-POD/NTD-E_1000957/P1078118" xmlDataType="decimal"/>
    </xmlCellPr>
  </singleXmlCell>
  <singleXmlCell id="583" xr6:uid="{6CD0BB38-4B83-4D30-9B2E-C844281F0AAC}" r="H18" connectionId="0">
    <xmlCellPr id="1" xr6:uid="{79A9E78A-4909-4850-8EE3-F36C2010DFB4}" uniqueName="P1078119">
      <xmlPr mapId="1" xpath="/PFI-IZD-POD/NTD-E_1000957/P1078119" xmlDataType="decimal"/>
    </xmlCellPr>
  </singleXmlCell>
  <singleXmlCell id="584" xr6:uid="{88450CD3-A825-4A88-866B-E31E205BC502}" r="I18" connectionId="0">
    <xmlCellPr id="1" xr6:uid="{660F2D6A-3B12-4DB5-B0A0-22B1EFE50608}" uniqueName="P1078120">
      <xmlPr mapId="1" xpath="/PFI-IZD-POD/NTD-E_1000957/P1078120" xmlDataType="decimal"/>
    </xmlCellPr>
  </singleXmlCell>
  <singleXmlCell id="585" xr6:uid="{FCFC31D8-02EE-4FAA-A736-D91A4A55F2EA}" r="H19" connectionId="0">
    <xmlCellPr id="1" xr6:uid="{869E61E2-1981-499B-9311-5F5CD0A80D48}" uniqueName="P1122166">
      <xmlPr mapId="1" xpath="/PFI-IZD-POD/NTD-E_1000957/P1122166" xmlDataType="decimal"/>
    </xmlCellPr>
  </singleXmlCell>
  <singleXmlCell id="586" xr6:uid="{DFD18AA6-68AA-49CA-96DA-E8D659D5432C}" r="I19" connectionId="0">
    <xmlCellPr id="1" xr6:uid="{3831C3FD-7C4A-4C8F-A526-91D2DE0575F3}" uniqueName="P1122167">
      <xmlPr mapId="1" xpath="/PFI-IZD-POD/NTD-E_1000957/P1122167" xmlDataType="decimal"/>
    </xmlCellPr>
  </singleXmlCell>
  <singleXmlCell id="587" xr6:uid="{10225470-01BE-477B-A731-A7778C9FFF56}" r="H20" connectionId="0">
    <xmlCellPr id="1" xr6:uid="{01710B5C-ADEE-43EF-990A-A20819FB13F9}" uniqueName="P1122168">
      <xmlPr mapId="1" xpath="/PFI-IZD-POD/NTD-E_1000957/P1122168" xmlDataType="decimal"/>
    </xmlCellPr>
  </singleXmlCell>
  <singleXmlCell id="588" xr6:uid="{1F906E01-93FA-4833-8277-9C779B343CFE}" r="I20" connectionId="0">
    <xmlCellPr id="1" xr6:uid="{9963EDA1-1CEF-4D15-B722-7E15ED6201F9}" uniqueName="P1122169">
      <xmlPr mapId="1" xpath="/PFI-IZD-POD/NTD-E_1000957/P1122169" xmlDataType="decimal"/>
    </xmlCellPr>
  </singleXmlCell>
  <singleXmlCell id="589" xr6:uid="{250EFDD2-F464-4538-B009-0A481FDFD40E}" r="H21" connectionId="0">
    <xmlCellPr id="1" xr6:uid="{21284074-C154-439D-802F-272B5E76A6B2}" uniqueName="P1078121">
      <xmlPr mapId="1" xpath="/PFI-IZD-POD/NTD-E_1000957/P1078121" xmlDataType="decimal"/>
    </xmlCellPr>
  </singleXmlCell>
  <singleXmlCell id="590" xr6:uid="{58D18BA0-B01F-4254-8BDD-CD2BC23398D4}" r="I21" connectionId="0">
    <xmlCellPr id="1" xr6:uid="{E2F87F9E-3D23-4557-9FC6-13DAFD237ED4}" uniqueName="P1078122">
      <xmlPr mapId="1" xpath="/PFI-IZD-POD/NTD-E_1000957/P1078122" xmlDataType="decimal"/>
    </xmlCellPr>
  </singleXmlCell>
  <singleXmlCell id="591" xr6:uid="{1DBA5E0B-6C20-40C5-95B2-17E59EDBCFF9}" r="H23" connectionId="0">
    <xmlCellPr id="1" xr6:uid="{B3A729B9-3029-4E19-8F2E-FE6FA2A6C4FC}" uniqueName="P1078123">
      <xmlPr mapId="1" xpath="/PFI-IZD-POD/NTD-E_1000957/P1078123" xmlDataType="decimal"/>
    </xmlCellPr>
  </singleXmlCell>
  <singleXmlCell id="592" xr6:uid="{50F8834C-71BC-4D02-9E2B-6BD9718CDAC6}" r="I23" connectionId="0">
    <xmlCellPr id="1" xr6:uid="{B59CC5A0-1325-4B12-879E-B0A4EE07369B}" uniqueName="P1078124">
      <xmlPr mapId="1" xpath="/PFI-IZD-POD/NTD-E_1000957/P1078124" xmlDataType="decimal"/>
    </xmlCellPr>
  </singleXmlCell>
  <singleXmlCell id="593" xr6:uid="{12690382-5786-45A2-BFEA-06E2C7FF9F08}" r="H24" connectionId="0">
    <xmlCellPr id="1" xr6:uid="{3CCEA30E-B6BE-4AD8-B33E-EADCCF2FDBD1}" uniqueName="P1078125">
      <xmlPr mapId="1" xpath="/PFI-IZD-POD/NTD-E_1000957/P1078125" xmlDataType="decimal"/>
    </xmlCellPr>
  </singleXmlCell>
  <singleXmlCell id="594" xr6:uid="{9A6026F3-B28E-4D73-8AA4-FA848200110B}" r="I24" connectionId="0">
    <xmlCellPr id="1" xr6:uid="{3A4A06D3-6A82-42D8-82C9-7E26EC2D6444}" uniqueName="P1078126">
      <xmlPr mapId="1" xpath="/PFI-IZD-POD/NTD-E_1000957/P1078126" xmlDataType="decimal"/>
    </xmlCellPr>
  </singleXmlCell>
  <singleXmlCell id="595" xr6:uid="{74A3E426-3026-4389-85A2-F85C2D400714}" r="H25" connectionId="0">
    <xmlCellPr id="1" xr6:uid="{98EAD27A-BD45-47F0-9AA3-04FCA6871086}" uniqueName="P1078127">
      <xmlPr mapId="1" xpath="/PFI-IZD-POD/NTD-E_1000957/P1078127" xmlDataType="decimal"/>
    </xmlCellPr>
  </singleXmlCell>
  <singleXmlCell id="596" xr6:uid="{CED269BA-2E3A-4FFC-ACD9-83B39B3B6CA2}" r="I25" connectionId="0">
    <xmlCellPr id="1" xr6:uid="{6D3048F3-DEAC-430C-875C-2420603D07D5}" uniqueName="P1078128">
      <xmlPr mapId="1" xpath="/PFI-IZD-POD/NTD-E_1000957/P1078128" xmlDataType="decimal"/>
    </xmlCellPr>
  </singleXmlCell>
  <singleXmlCell id="597" xr6:uid="{19D576AC-342C-49C8-A785-F6657AE8B116}" r="H26" connectionId="0">
    <xmlCellPr id="1" xr6:uid="{63FB14E6-9991-4A43-9282-C2593D80A895}" uniqueName="P1078129">
      <xmlPr mapId="1" xpath="/PFI-IZD-POD/NTD-E_1000957/P1078129" xmlDataType="decimal"/>
    </xmlCellPr>
  </singleXmlCell>
  <singleXmlCell id="598" xr6:uid="{334BBECC-E7D6-43B1-89F0-FA853DB3A60E}" r="I26" connectionId="0">
    <xmlCellPr id="1" xr6:uid="{02E47EB1-5971-4CEE-8443-4B58BB894348}" uniqueName="P1078130">
      <xmlPr mapId="1" xpath="/PFI-IZD-POD/NTD-E_1000957/P1078130" xmlDataType="decimal"/>
    </xmlCellPr>
  </singleXmlCell>
  <singleXmlCell id="599" xr6:uid="{071485AB-FC1C-463B-B397-07DDE1125E71}" r="H27" connectionId="0">
    <xmlCellPr id="1" xr6:uid="{F08D3C04-B45F-4858-B4CB-EE3DA58C5991}" uniqueName="P1078131">
      <xmlPr mapId="1" xpath="/PFI-IZD-POD/NTD-E_1000957/P1078131" xmlDataType="decimal"/>
    </xmlCellPr>
  </singleXmlCell>
  <singleXmlCell id="600" xr6:uid="{F1FA3675-2F6B-47CD-80FF-56D5A5F76A32}" r="I27" connectionId="0">
    <xmlCellPr id="1" xr6:uid="{9F556696-DEE7-4273-AFFD-F6874E16566B}" uniqueName="P1078132">
      <xmlPr mapId="1" xpath="/PFI-IZD-POD/NTD-E_1000957/P1078132" xmlDataType="decimal"/>
    </xmlCellPr>
  </singleXmlCell>
  <singleXmlCell id="601" xr6:uid="{48AF1344-BA11-437E-8FE9-70E0CD9DCA7F}" r="H28" connectionId="0">
    <xmlCellPr id="1" xr6:uid="{CBDCE4BF-3365-4D9C-BFCF-A20DEFAEA140}" uniqueName="P1078133">
      <xmlPr mapId="1" xpath="/PFI-IZD-POD/NTD-E_1000957/P1078133" xmlDataType="decimal"/>
    </xmlCellPr>
  </singleXmlCell>
  <singleXmlCell id="602" xr6:uid="{6E283865-5A3A-445B-AA9D-36D7F23F1C70}" r="I28" connectionId="0">
    <xmlCellPr id="1" xr6:uid="{3335C1AB-7633-4736-B87F-CEC62A34FD80}" uniqueName="P1078134">
      <xmlPr mapId="1" xpath="/PFI-IZD-POD/NTD-E_1000957/P1078134" xmlDataType="decimal"/>
    </xmlCellPr>
  </singleXmlCell>
  <singleXmlCell id="603" xr6:uid="{293A2EA3-F80D-4222-A7E2-0750D96ED512}" r="H29" connectionId="0">
    <xmlCellPr id="1" xr6:uid="{5C3FCA82-2805-4D76-B5E1-C4AD7261499A}" uniqueName="P1078135">
      <xmlPr mapId="1" xpath="/PFI-IZD-POD/NTD-E_1000957/P1078135" xmlDataType="decimal"/>
    </xmlCellPr>
  </singleXmlCell>
  <singleXmlCell id="604" xr6:uid="{553B793E-88F7-43BB-96E6-090A6386A099}" r="I29" connectionId="0">
    <xmlCellPr id="1" xr6:uid="{8AD44698-0440-47B4-8894-3A1341AF1288}" uniqueName="P1078136">
      <xmlPr mapId="1" xpath="/PFI-IZD-POD/NTD-E_1000957/P1078136" xmlDataType="decimal"/>
    </xmlCellPr>
  </singleXmlCell>
  <singleXmlCell id="605" xr6:uid="{1257D312-2B7A-4F43-BF6D-0BE914230A55}" r="H30" connectionId="0">
    <xmlCellPr id="1" xr6:uid="{A9938770-6CDF-4FD0-A6DC-975D6DB31D9A}" uniqueName="P1078137">
      <xmlPr mapId="1" xpath="/PFI-IZD-POD/NTD-E_1000957/P1078137" xmlDataType="decimal"/>
    </xmlCellPr>
  </singleXmlCell>
  <singleXmlCell id="606" xr6:uid="{0C39A9A9-CC1C-44A1-869E-58DDEEB97AC6}" r="I30" connectionId="0">
    <xmlCellPr id="1" xr6:uid="{5AB49750-05AA-41D7-8FC7-F8E18719446F}" uniqueName="P1078138">
      <xmlPr mapId="1" xpath="/PFI-IZD-POD/NTD-E_1000957/P1078138" xmlDataType="decimal"/>
    </xmlCellPr>
  </singleXmlCell>
  <singleXmlCell id="607" xr6:uid="{FB4B25D8-5094-4FFD-991A-745EC44F224B}" r="H31" connectionId="0">
    <xmlCellPr id="1" xr6:uid="{7B34BDC6-A52A-4180-8869-1DCAD995A7D2}" uniqueName="P1078139">
      <xmlPr mapId="1" xpath="/PFI-IZD-POD/NTD-E_1000957/P1078139" xmlDataType="decimal"/>
    </xmlCellPr>
  </singleXmlCell>
  <singleXmlCell id="608" xr6:uid="{A558C5C2-09A4-4830-8C9A-932E48B0607E}" r="I31" connectionId="0">
    <xmlCellPr id="1" xr6:uid="{D2A3BC72-C2DF-45C4-8103-48AFFB597A7C}" uniqueName="P1078140">
      <xmlPr mapId="1" xpath="/PFI-IZD-POD/NTD-E_1000957/P1078140" xmlDataType="decimal"/>
    </xmlCellPr>
  </singleXmlCell>
  <singleXmlCell id="609" xr6:uid="{46DEBDC8-A710-44CF-9B06-5402864E6400}" r="H32" connectionId="0">
    <xmlCellPr id="1" xr6:uid="{3D917481-8E83-4AD2-9FD5-08624CA495DB}" uniqueName="P1078141">
      <xmlPr mapId="1" xpath="/PFI-IZD-POD/NTD-E_1000957/P1078141" xmlDataType="decimal"/>
    </xmlCellPr>
  </singleXmlCell>
  <singleXmlCell id="610" xr6:uid="{A1188670-2B02-411D-A001-2A5041BBECA8}" r="I32" connectionId="0">
    <xmlCellPr id="1" xr6:uid="{700ADB2D-0132-4E80-8F2E-C5B04BAA0B9C}" uniqueName="P1078142">
      <xmlPr mapId="1" xpath="/PFI-IZD-POD/NTD-E_1000957/P1078142" xmlDataType="decimal"/>
    </xmlCellPr>
  </singleXmlCell>
  <singleXmlCell id="611" xr6:uid="{462DCCB6-030C-4979-B8D3-2C572606C229}" r="H33" connectionId="0">
    <xmlCellPr id="1" xr6:uid="{5E972EB5-713A-4E97-977B-E6CAC31E4E82}" uniqueName="P1078143">
      <xmlPr mapId="1" xpath="/PFI-IZD-POD/NTD-E_1000957/P1078143" xmlDataType="decimal"/>
    </xmlCellPr>
  </singleXmlCell>
  <singleXmlCell id="612" xr6:uid="{F14B3A72-9DB6-499F-8724-3C1D91DFC7FF}" r="I33" connectionId="0">
    <xmlCellPr id="1" xr6:uid="{7BF55B3F-B15F-451E-A348-2E64AB08DA97}" uniqueName="P1078144">
      <xmlPr mapId="1" xpath="/PFI-IZD-POD/NTD-E_1000957/P1078144" xmlDataType="decimal"/>
    </xmlCellPr>
  </singleXmlCell>
  <singleXmlCell id="613" xr6:uid="{A506AB22-3A33-4E51-9324-8809DC39A9F5}" r="H34" connectionId="0">
    <xmlCellPr id="1" xr6:uid="{0D4638DD-4227-4B0E-BC3C-CADB949104D4}" uniqueName="P1078145">
      <xmlPr mapId="1" xpath="/PFI-IZD-POD/NTD-E_1000957/P1078145" xmlDataType="decimal"/>
    </xmlCellPr>
  </singleXmlCell>
  <singleXmlCell id="614" xr6:uid="{3906A227-4354-4DBB-88D0-0FF75362EA27}" r="I34" connectionId="0">
    <xmlCellPr id="1" xr6:uid="{6B835CB9-D8AB-4FB4-B01A-5E680511947C}" uniqueName="P1078146">
      <xmlPr mapId="1" xpath="/PFI-IZD-POD/NTD-E_1000957/P1078146" xmlDataType="decimal"/>
    </xmlCellPr>
  </singleXmlCell>
  <singleXmlCell id="615" xr6:uid="{E95C15DF-18C8-490B-A935-F54882161B4B}" r="H35" connectionId="0">
    <xmlCellPr id="1" xr6:uid="{FE397CE0-409D-4DD6-9208-FBDB1713AC78}" uniqueName="P1078147">
      <xmlPr mapId="1" xpath="/PFI-IZD-POD/NTD-E_1000957/P1078147" xmlDataType="decimal"/>
    </xmlCellPr>
  </singleXmlCell>
  <singleXmlCell id="616" xr6:uid="{1ED2F022-4981-4536-9CB6-1449D47C8250}" r="I35" connectionId="0">
    <xmlCellPr id="1" xr6:uid="{123CD0C1-5ED1-46E3-BC7B-00CFB957E9FA}" uniqueName="P1078148">
      <xmlPr mapId="1" xpath="/PFI-IZD-POD/NTD-E_1000957/P1078148" xmlDataType="decimal"/>
    </xmlCellPr>
  </singleXmlCell>
  <singleXmlCell id="617" xr6:uid="{0D4C00A5-F98A-45F2-BB5E-07A28D282397}" r="H36" connectionId="0">
    <xmlCellPr id="1" xr6:uid="{10E17529-D090-4B41-8A54-1B8BC6B5963E}" uniqueName="P1078149">
      <xmlPr mapId="1" xpath="/PFI-IZD-POD/NTD-E_1000957/P1078149" xmlDataType="decimal"/>
    </xmlCellPr>
  </singleXmlCell>
  <singleXmlCell id="618" xr6:uid="{BCEA5957-64EB-4C6E-B9A0-6D4B2F1F59A3}" r="I36" connectionId="0">
    <xmlCellPr id="1" xr6:uid="{78D24CFE-B193-4E79-9870-0958D04875B5}" uniqueName="P1078150">
      <xmlPr mapId="1" xpath="/PFI-IZD-POD/NTD-E_1000957/P1078150" xmlDataType="decimal"/>
    </xmlCellPr>
  </singleXmlCell>
  <singleXmlCell id="619" xr6:uid="{AAD986FE-EEF9-4C59-BB55-2DAC95B41320}" r="H38" connectionId="0">
    <xmlCellPr id="1" xr6:uid="{3113B9A4-048E-43DF-8BA8-3FD11DC4DF0B}" uniqueName="P1078151">
      <xmlPr mapId="1" xpath="/PFI-IZD-POD/NTD-E_1000957/P1078151" xmlDataType="decimal"/>
    </xmlCellPr>
  </singleXmlCell>
  <singleXmlCell id="620" xr6:uid="{C66D1DCE-E541-4D50-B11F-86BC0A7EEBD7}" r="I38" connectionId="0">
    <xmlCellPr id="1" xr6:uid="{AC4FC513-468E-4A1C-83C7-8E6D35173185}" uniqueName="P1078152">
      <xmlPr mapId="1" xpath="/PFI-IZD-POD/NTD-E_1000957/P1078152" xmlDataType="decimal"/>
    </xmlCellPr>
  </singleXmlCell>
  <singleXmlCell id="621" xr6:uid="{0D0EB18C-0316-458F-9800-2826D7A6FA26}" r="H39" connectionId="0">
    <xmlCellPr id="1" xr6:uid="{9E311625-286E-465F-8F08-9C5EBD9751F1}" uniqueName="P1078153">
      <xmlPr mapId="1" xpath="/PFI-IZD-POD/NTD-E_1000957/P1078153" xmlDataType="decimal"/>
    </xmlCellPr>
  </singleXmlCell>
  <singleXmlCell id="622" xr6:uid="{FC491091-9535-46EB-B307-1B1DA92A9658}" r="I39" connectionId="0">
    <xmlCellPr id="1" xr6:uid="{201498EB-7433-4080-9099-2F872E1D2622}" uniqueName="P1078154">
      <xmlPr mapId="1" xpath="/PFI-IZD-POD/NTD-E_1000957/P1078154" xmlDataType="decimal"/>
    </xmlCellPr>
  </singleXmlCell>
  <singleXmlCell id="623" xr6:uid="{8B42AC0C-EB3A-4E41-AD36-508D49C62476}" r="H40" connectionId="0">
    <xmlCellPr id="1" xr6:uid="{EF2735E4-340B-4C14-BD84-68B2070B5336}" uniqueName="P1078155">
      <xmlPr mapId="1" xpath="/PFI-IZD-POD/NTD-E_1000957/P1078155" xmlDataType="decimal"/>
    </xmlCellPr>
  </singleXmlCell>
  <singleXmlCell id="624" xr6:uid="{78E7879A-DC71-4C24-9005-5F86D480F5F9}" r="I40" connectionId="0">
    <xmlCellPr id="1" xr6:uid="{2B432BCD-232F-4F3A-A68C-DE5A01228B54}" uniqueName="P1078156">
      <xmlPr mapId="1" xpath="/PFI-IZD-POD/NTD-E_1000957/P1078156" xmlDataType="decimal"/>
    </xmlCellPr>
  </singleXmlCell>
  <singleXmlCell id="625" xr6:uid="{9DDDABC4-BC0B-4488-9DFA-67E8F4FDFB4F}" r="H41" connectionId="0">
    <xmlCellPr id="1" xr6:uid="{94634948-089F-48D8-B2FA-234C103F61EF}" uniqueName="P1078157">
      <xmlPr mapId="1" xpath="/PFI-IZD-POD/NTD-E_1000957/P1078157" xmlDataType="decimal"/>
    </xmlCellPr>
  </singleXmlCell>
  <singleXmlCell id="626" xr6:uid="{17282BB3-8CAD-4B8B-87C8-B26B8943B138}" r="I41" connectionId="0">
    <xmlCellPr id="1" xr6:uid="{41B8E5E0-947E-4DF7-B3CF-A27515E4F60C}" uniqueName="P1078158">
      <xmlPr mapId="1" xpath="/PFI-IZD-POD/NTD-E_1000957/P1078158" xmlDataType="decimal"/>
    </xmlCellPr>
  </singleXmlCell>
  <singleXmlCell id="627" xr6:uid="{CEA4BFCB-F9C1-48CC-AC22-F239590AE69F}" r="H42" connectionId="0">
    <xmlCellPr id="1" xr6:uid="{DDD25AEF-C9D0-4B0E-BDE6-04C3B3350FB8}" uniqueName="P1078159">
      <xmlPr mapId="1" xpath="/PFI-IZD-POD/NTD-E_1000957/P1078159" xmlDataType="decimal"/>
    </xmlCellPr>
  </singleXmlCell>
  <singleXmlCell id="628" xr6:uid="{23E875C7-74E9-4F32-A09B-84F47E850E7D}" r="I42" connectionId="0">
    <xmlCellPr id="1" xr6:uid="{84165D80-F460-475B-998E-D973E1E1744D}" uniqueName="P1078160">
      <xmlPr mapId="1" xpath="/PFI-IZD-POD/NTD-E_1000957/P1078160" xmlDataType="decimal"/>
    </xmlCellPr>
  </singleXmlCell>
  <singleXmlCell id="629" xr6:uid="{FEEA4D87-7C35-4389-B57C-B8C8CDF4C8F5}" r="H43" connectionId="0">
    <xmlCellPr id="1" xr6:uid="{E337F261-59A1-4C40-9703-4461889C38EC}" uniqueName="P1078161">
      <xmlPr mapId="1" xpath="/PFI-IZD-POD/NTD-E_1000957/P1078161" xmlDataType="decimal"/>
    </xmlCellPr>
  </singleXmlCell>
  <singleXmlCell id="630" xr6:uid="{AC7CD50B-169C-4C46-8F6F-59EA39900F67}" r="I43" connectionId="0">
    <xmlCellPr id="1" xr6:uid="{B5F35FBF-4626-4987-81C2-A1F30548463E}" uniqueName="P1078162">
      <xmlPr mapId="1" xpath="/PFI-IZD-POD/NTD-E_1000957/P1078162" xmlDataType="decimal"/>
    </xmlCellPr>
  </singleXmlCell>
  <singleXmlCell id="631" xr6:uid="{D76540DA-BB02-417A-B243-2AA14190F123}" r="H44" connectionId="0">
    <xmlCellPr id="1" xr6:uid="{A58FB768-D678-4F43-A845-81A993E8C1C4}" uniqueName="P1078163">
      <xmlPr mapId="1" xpath="/PFI-IZD-POD/NTD-E_1000957/P1078163" xmlDataType="decimal"/>
    </xmlCellPr>
  </singleXmlCell>
  <singleXmlCell id="632" xr6:uid="{3043C3F7-E85E-4553-847E-6A387E91F950}" r="I44" connectionId="0">
    <xmlCellPr id="1" xr6:uid="{EC499866-6C0B-4621-A063-BD61D5E44074}" uniqueName="P1078164">
      <xmlPr mapId="1" xpath="/PFI-IZD-POD/NTD-E_1000957/P1078164" xmlDataType="decimal"/>
    </xmlCellPr>
  </singleXmlCell>
  <singleXmlCell id="633" xr6:uid="{47B83DB2-61CD-4C44-9632-2DABB4F22308}" r="H45" connectionId="0">
    <xmlCellPr id="1" xr6:uid="{105A0737-5224-485B-93F1-C43CC9A17286}" uniqueName="P1078165">
      <xmlPr mapId="1" xpath="/PFI-IZD-POD/NTD-E_1000957/P1078165" xmlDataType="decimal"/>
    </xmlCellPr>
  </singleXmlCell>
  <singleXmlCell id="634" xr6:uid="{B4EC9A03-E3D4-44B7-8966-D6BB858E4470}" r="I45" connectionId="0">
    <xmlCellPr id="1" xr6:uid="{4F1320DE-D65D-4AAC-B98C-214702096C12}" uniqueName="P1078166">
      <xmlPr mapId="1" xpath="/PFI-IZD-POD/NTD-E_1000957/P1078166" xmlDataType="decimal"/>
    </xmlCellPr>
  </singleXmlCell>
  <singleXmlCell id="635" xr6:uid="{9AE9DD6E-8760-408A-A9EA-2B5817BF4B82}" r="H46" connectionId="0">
    <xmlCellPr id="1" xr6:uid="{10381078-4F69-4CBF-B36E-1D8CE2DBE6E5}" uniqueName="P1078167">
      <xmlPr mapId="1" xpath="/PFI-IZD-POD/NTD-E_1000957/P1078167" xmlDataType="decimal"/>
    </xmlCellPr>
  </singleXmlCell>
  <singleXmlCell id="636" xr6:uid="{7CEA0379-4985-4E3A-A409-842311B61273}" r="I46" connectionId="0">
    <xmlCellPr id="1" xr6:uid="{0F478FDB-5E36-4812-803A-842992064985}" uniqueName="P1078168">
      <xmlPr mapId="1" xpath="/PFI-IZD-POD/NTD-E_1000957/P1078168" xmlDataType="decimal"/>
    </xmlCellPr>
  </singleXmlCell>
  <singleXmlCell id="637" xr6:uid="{85CD5F70-F6FF-44ED-9BEF-7CE364122AAE}" r="H47" connectionId="0">
    <xmlCellPr id="1" xr6:uid="{F2381374-6816-4B2E-BFBA-64339F5C96FE}" uniqueName="P1078169">
      <xmlPr mapId="1" xpath="/PFI-IZD-POD/NTD-E_1000957/P1078169" xmlDataType="decimal"/>
    </xmlCellPr>
  </singleXmlCell>
  <singleXmlCell id="638" xr6:uid="{9AFA00DC-2746-416A-9C37-55FCACEFD7A0}" r="I47" connectionId="0">
    <xmlCellPr id="1" xr6:uid="{FA7584B7-6502-4A30-90C3-29FED352C607}" uniqueName="P1078170">
      <xmlPr mapId="1" xpath="/PFI-IZD-POD/NTD-E_1000957/P1078170" xmlDataType="decimal"/>
    </xmlCellPr>
  </singleXmlCell>
  <singleXmlCell id="639" xr6:uid="{6DBAD417-2D91-486C-9CAC-37AE0DBDEF38}" r="H48" connectionId="0">
    <xmlCellPr id="1" xr6:uid="{190503E2-2991-4ADC-967C-594DF1C6B42C}" uniqueName="P1078171">
      <xmlPr mapId="1" xpath="/PFI-IZD-POD/NTD-E_1000957/P1078171" xmlDataType="decimal"/>
    </xmlCellPr>
  </singleXmlCell>
  <singleXmlCell id="640" xr6:uid="{F846F9BF-0101-4BBF-A307-9928BD3B20EA}" r="I48" connectionId="0">
    <xmlCellPr id="1" xr6:uid="{9B98DC0D-C8DB-4071-B4FC-EB39BE0321C0}" uniqueName="P1078172">
      <xmlPr mapId="1" xpath="/PFI-IZD-POD/NTD-E_1000957/P1078172" xmlDataType="decimal"/>
    </xmlCellPr>
  </singleXmlCell>
  <singleXmlCell id="641" xr6:uid="{18288D30-84AF-4A5A-84F0-90EFAE5C32AA}" r="H49" connectionId="0">
    <xmlCellPr id="1" xr6:uid="{7FBACB00-1913-45C4-8498-ACC0D5D32E6D}" uniqueName="P1078173">
      <xmlPr mapId="1" xpath="/PFI-IZD-POD/NTD-E_1000957/P1078173" xmlDataType="decimal"/>
    </xmlCellPr>
  </singleXmlCell>
  <singleXmlCell id="642" xr6:uid="{0BC0F7BB-75A7-4D88-A76A-A9F8F38EF634}" r="I49" connectionId="0">
    <xmlCellPr id="1" xr6:uid="{031ED055-28B6-401E-9914-160FADAF0BBE}" uniqueName="P1078174">
      <xmlPr mapId="1" xpath="/PFI-IZD-POD/NTD-E_1000957/P1078174" xmlDataType="decimal"/>
    </xmlCellPr>
  </singleXmlCell>
  <singleXmlCell id="643" xr6:uid="{73736DBA-FFAA-43EF-8F2B-C921E8B6DBEA}" r="H50" connectionId="0">
    <xmlCellPr id="1" xr6:uid="{C25BAFF7-1618-4102-98AC-D9A8764DF722}" uniqueName="P1078175">
      <xmlPr mapId="1" xpath="/PFI-IZD-POD/NTD-E_1000957/P1078175" xmlDataType="decimal"/>
    </xmlCellPr>
  </singleXmlCell>
  <singleXmlCell id="644" xr6:uid="{17FCE793-17A2-4072-82CA-3ABD37FF426D}" r="I50" connectionId="0">
    <xmlCellPr id="1" xr6:uid="{29DCA1B2-1423-46EC-99CC-799BEE660D5C}" uniqueName="P1078176">
      <xmlPr mapId="1" xpath="/PFI-IZD-POD/NTD-E_1000957/P1078176" xmlDataType="decimal"/>
    </xmlCellPr>
  </singleXmlCell>
  <singleXmlCell id="645" xr6:uid="{8FFF418D-ED1B-4AB9-8DBE-BF33691D09D7}" r="H51" connectionId="0">
    <xmlCellPr id="1" xr6:uid="{DC11AD32-3D2B-4003-8A62-41234EBBB78C}" uniqueName="P1078177">
      <xmlPr mapId="1" xpath="/PFI-IZD-POD/NTD-E_1000957/P1078177" xmlDataType="decimal"/>
    </xmlCellPr>
  </singleXmlCell>
  <singleXmlCell id="646" xr6:uid="{AC92574C-4266-45B6-AB04-9D446A5DCD97}" r="I51" connectionId="0">
    <xmlCellPr id="1" xr6:uid="{9C7E58BC-2D71-4169-BB59-14748B313FC9}" uniqueName="P1078178">
      <xmlPr mapId="1" xpath="/PFI-IZD-POD/NTD-E_1000957/P1078178" xmlDataType="decimal"/>
    </xmlCellPr>
  </singleXmlCell>
  <singleXmlCell id="647" xr6:uid="{4A0D24C8-F750-4997-935B-BDE09905506F}" r="H52" connectionId="0">
    <xmlCellPr id="1" xr6:uid="{81B03667-2DF3-476E-984C-4EA27C0CD542}" uniqueName="P1078179">
      <xmlPr mapId="1" xpath="/PFI-IZD-POD/NTD-E_1000957/P1078179" xmlDataType="decimal"/>
    </xmlCellPr>
  </singleXmlCell>
  <singleXmlCell id="648" xr6:uid="{41DF7277-BE96-4D37-BCE2-90CABBF791BD}" r="I52" connectionId="0">
    <xmlCellPr id="1" xr6:uid="{695C13BA-A384-4A2A-8A21-802D9F6D5647}" uniqueName="P1078180">
      <xmlPr mapId="1" xpath="/PFI-IZD-POD/NTD-E_1000957/P1078180" xmlDataType="decimal"/>
    </xmlCellPr>
  </singleXmlCell>
  <singleXmlCell id="649" xr6:uid="{EA00148C-49BC-45F5-9423-2F0F40ADEE08}" r="H53" connectionId="0">
    <xmlCellPr id="1" xr6:uid="{497D3C80-ED34-408B-8424-BF798B09FA7E}" uniqueName="P1078181">
      <xmlPr mapId="1" xpath="/PFI-IZD-POD/NTD-E_1000957/P1078181" xmlDataType="decimal"/>
    </xmlCellPr>
  </singleXmlCell>
  <singleXmlCell id="650" xr6:uid="{8AD96DC3-A1A4-4A3B-B0C2-67723EE759C6}" r="I53" connectionId="0">
    <xmlCellPr id="1" xr6:uid="{4966E698-BE19-4A38-A88D-1A9A2690F875}" uniqueName="P1078182">
      <xmlPr mapId="1" xpath="/P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1" xr6:uid="{25AEB0AE-BE61-42AE-A4B7-D235BB4E6489}" r="H7" connectionId="0">
    <xmlCellPr id="1" xr6:uid="{1AE24191-9E36-4C87-BCD3-63AAB9AA7FF9}" uniqueName="P1073415">
      <xmlPr mapId="1" xpath="/PFI-IZD-POD/IPK-E_1000958/P1073415" xmlDataType="decimal"/>
    </xmlCellPr>
  </singleXmlCell>
  <singleXmlCell id="652" xr6:uid="{E9D7C2C5-93AF-482B-B867-04A10B5F9A80}" r="I7" connectionId="0">
    <xmlCellPr id="1" xr6:uid="{54BE4E0E-319F-46C7-B428-05729E608D21}" uniqueName="P1078183">
      <xmlPr mapId="1" xpath="/PFI-IZD-POD/IPK-E_1000958/P1078183" xmlDataType="decimal"/>
    </xmlCellPr>
  </singleXmlCell>
  <singleXmlCell id="653" xr6:uid="{CF4590E2-735D-455A-90B3-6D487A75079C}" r="J7" connectionId="0">
    <xmlCellPr id="1" xr6:uid="{375E3FE8-F25A-48E8-8325-CFD3B0D50FF6}" uniqueName="P1078184">
      <xmlPr mapId="1" xpath="/PFI-IZD-POD/IPK-E_1000958/P1078184" xmlDataType="decimal"/>
    </xmlCellPr>
  </singleXmlCell>
  <singleXmlCell id="654" xr6:uid="{CA718DB6-4C4D-4713-B65C-FA8E6B745BD3}" r="K7" connectionId="0">
    <xmlCellPr id="1" xr6:uid="{241A1620-B80E-4F48-9D51-619680E46F8D}" uniqueName="P1078185">
      <xmlPr mapId="1" xpath="/PFI-IZD-POD/IPK-E_1000958/P1078185" xmlDataType="decimal"/>
    </xmlCellPr>
  </singleXmlCell>
  <singleXmlCell id="655" xr6:uid="{4A7A39D2-AEBF-4E65-953F-6571AA3A37C1}" r="L7" connectionId="0">
    <xmlCellPr id="1" xr6:uid="{832964D1-F197-4FC9-B35D-4454AF65665B}" uniqueName="P1078186">
      <xmlPr mapId="1" xpath="/PFI-IZD-POD/IPK-E_1000958/P1078186" xmlDataType="decimal"/>
    </xmlCellPr>
  </singleXmlCell>
  <singleXmlCell id="656" xr6:uid="{30CBDF0E-7DA1-4ECC-B129-378128B5E828}" r="M7" connectionId="0">
    <xmlCellPr id="1" xr6:uid="{BE005B34-E2FF-42DB-9187-65FDE1B58FC2}" uniqueName="P1078187">
      <xmlPr mapId="1" xpath="/PFI-IZD-POD/IPK-E_1000958/P1078187" xmlDataType="decimal"/>
    </xmlCellPr>
  </singleXmlCell>
  <singleXmlCell id="657" xr6:uid="{D01B79F6-E567-4EBF-AB30-4328DA97751D}" r="N7" connectionId="0">
    <xmlCellPr id="1" xr6:uid="{54CCE61C-0B9C-4390-BBF6-44AF07F34861}" uniqueName="P1078188">
      <xmlPr mapId="1" xpath="/PFI-IZD-POD/IPK-E_1000958/P1078188" xmlDataType="decimal"/>
    </xmlCellPr>
  </singleXmlCell>
  <singleXmlCell id="658" xr6:uid="{2F28C129-7E8E-49A7-AC0E-409B45684AAF}" r="O7" connectionId="0">
    <xmlCellPr id="1" xr6:uid="{18A68304-8070-492E-84FC-BF924E0DBA56}" uniqueName="P1078189">
      <xmlPr mapId="1" xpath="/PFI-IZD-POD/IPK-E_1000958/P1078189" xmlDataType="decimal"/>
    </xmlCellPr>
  </singleXmlCell>
  <singleXmlCell id="659" xr6:uid="{43379FC0-E464-46B0-AFD2-FA86278E39F4}" r="P7" connectionId="0">
    <xmlCellPr id="1" xr6:uid="{495B92F9-24BF-4E42-8A46-1D00C8359CC7}" uniqueName="P1081532">
      <xmlPr mapId="1" xpath="/PFI-IZD-POD/IPK-E_1000958/P1081532" xmlDataType="decimal"/>
    </xmlCellPr>
  </singleXmlCell>
  <singleXmlCell id="660" xr6:uid="{62D10690-FA9B-4957-A083-EA5031480A70}" r="Q7" connectionId="0">
    <xmlCellPr id="1" xr6:uid="{C994EDD5-53CC-4206-A22E-AE0C27B293C8}" uniqueName="P1081533">
      <xmlPr mapId="1" xpath="/PFI-IZD-POD/IPK-E_1000958/P1081533" xmlDataType="decimal"/>
    </xmlCellPr>
  </singleXmlCell>
  <singleXmlCell id="661" xr6:uid="{90D59DF0-EBBA-4318-BD6A-D6BAC2E70F3D}" r="R7" connectionId="0">
    <xmlCellPr id="1" xr6:uid="{DD7628EA-B94B-47C5-8A21-B402CE0D0C85}" uniqueName="P1081534">
      <xmlPr mapId="1" xpath="/PFI-IZD-POD/IPK-E_1000958/P1081534" xmlDataType="decimal"/>
    </xmlCellPr>
  </singleXmlCell>
  <singleXmlCell id="662" xr6:uid="{1228B0D2-E82B-49B0-98F6-9B8DD4F53AAE}" r="S7" connectionId="0">
    <xmlCellPr id="1" xr6:uid="{D65CF104-E219-4F13-9E24-5842DB2BDE4C}" uniqueName="P1123002">
      <xmlPr mapId="1" xpath="/PFI-IZD-POD/IPK-E_1000958/P1123002" xmlDataType="decimal"/>
    </xmlCellPr>
  </singleXmlCell>
  <singleXmlCell id="663" xr6:uid="{461FD50A-FE8B-4732-A35E-9C7174613DB4}" r="T7" connectionId="0">
    <xmlCellPr id="1" xr6:uid="{E36D8BA7-7CA7-4BCD-88CC-5D4B162F5FC2}" uniqueName="P1123003">
      <xmlPr mapId="1" xpath="/PFI-IZD-POD/IPK-E_1000958/P1123003" xmlDataType="decimal"/>
    </xmlCellPr>
  </singleXmlCell>
  <singleXmlCell id="664" xr6:uid="{A996D41D-3B3C-4C25-B9E8-1F88623593EA}" r="U7" connectionId="0">
    <xmlCellPr id="1" xr6:uid="{346A6306-3935-48FD-80EF-0137B05E02E4}" uniqueName="P1419818">
      <xmlPr mapId="1" xpath="/PFI-IZD-POD/IPK-E_1000958/P1419818" xmlDataType="decimal"/>
    </xmlCellPr>
  </singleXmlCell>
  <singleXmlCell id="665" xr6:uid="{8AF256B7-0B77-420E-98D1-912D4F2203DF}" r="V7" connectionId="0">
    <xmlCellPr id="1" xr6:uid="{1704CA52-9D1B-41EC-AC7E-C5A26D22AB71}" uniqueName="P1081535">
      <xmlPr mapId="1" xpath="/PFI-IZD-POD/IPK-E_1000958/P1081535" xmlDataType="decimal"/>
    </xmlCellPr>
  </singleXmlCell>
  <singleXmlCell id="666" xr6:uid="{EE4292C9-9864-4DC8-88CF-25A4ED284E0D}" r="W7" connectionId="0">
    <xmlCellPr id="1" xr6:uid="{B014955C-437F-4D02-AD1A-AE62F013DD8C}" uniqueName="P1081536">
      <xmlPr mapId="1" xpath="/PFI-IZD-POD/IPK-E_1000958/P1081536" xmlDataType="decimal"/>
    </xmlCellPr>
  </singleXmlCell>
  <singleXmlCell id="667" xr6:uid="{55935262-231F-4C50-8053-13974398F821}" r="X7" connectionId="0">
    <xmlCellPr id="1" xr6:uid="{F8303C3F-474C-430E-92B2-AE063B6F76F7}" uniqueName="P1081537">
      <xmlPr mapId="1" xpath="/PFI-IZD-POD/IPK-E_1000958/P1081537" xmlDataType="decimal"/>
    </xmlCellPr>
  </singleXmlCell>
  <singleXmlCell id="668" xr6:uid="{382FD90C-49F9-488B-ADAC-0C7547DEB182}" r="Y7" connectionId="0">
    <xmlCellPr id="1" xr6:uid="{F13A5CE9-763A-446E-BC29-5E5F3FC0FDF3}" uniqueName="P1081538">
      <xmlPr mapId="1" xpath="/PFI-IZD-POD/IPK-E_1000958/P1081538" xmlDataType="decimal"/>
    </xmlCellPr>
  </singleXmlCell>
  <singleXmlCell id="669" xr6:uid="{F94501EA-BBB6-4BD4-B9AB-EECB7D7EE4AD}" r="Z7" connectionId="0">
    <xmlCellPr id="1" xr6:uid="{64A15AC9-5D3B-4505-B7BE-9953424CBA5F}" uniqueName="P1081539">
      <xmlPr mapId="1" xpath="/PFI-IZD-POD/IPK-E_1000958/P1081539" xmlDataType="decimal"/>
    </xmlCellPr>
  </singleXmlCell>
  <singleXmlCell id="670" xr6:uid="{0A677AA9-341A-4124-B12C-015AF198F2B3}" r="H8" connectionId="0">
    <xmlCellPr id="1" xr6:uid="{52A5A944-5F4B-4F82-B31E-C446957AAEF4}" uniqueName="P1078190">
      <xmlPr mapId="1" xpath="/PFI-IZD-POD/IPK-E_1000958/P1078190" xmlDataType="decimal"/>
    </xmlCellPr>
  </singleXmlCell>
  <singleXmlCell id="671" xr6:uid="{AA21196B-BB5F-4149-882B-2E2FA5A29A40}" r="I8" connectionId="0">
    <xmlCellPr id="1" xr6:uid="{C4340710-061E-4AB2-A8E7-D9E66AFA852A}" uniqueName="P1078191">
      <xmlPr mapId="1" xpath="/PFI-IZD-POD/IPK-E_1000958/P1078191" xmlDataType="decimal"/>
    </xmlCellPr>
  </singleXmlCell>
  <singleXmlCell id="672" xr6:uid="{AE623EE7-8797-48AC-9AFD-293E2701FAC0}" r="J8" connectionId="0">
    <xmlCellPr id="1" xr6:uid="{804C9BBC-22FF-4795-A958-442E33510C16}" uniqueName="P1078192">
      <xmlPr mapId="1" xpath="/PFI-IZD-POD/IPK-E_1000958/P1078192" xmlDataType="decimal"/>
    </xmlCellPr>
  </singleXmlCell>
  <singleXmlCell id="673" xr6:uid="{D79EEB57-AE94-49F4-AE4E-81B748FBD260}" r="K8" connectionId="0">
    <xmlCellPr id="1" xr6:uid="{A8078C0A-66F5-47CC-AA73-6426DFC0984D}" uniqueName="P1078193">
      <xmlPr mapId="1" xpath="/PFI-IZD-POD/IPK-E_1000958/P1078193" xmlDataType="decimal"/>
    </xmlCellPr>
  </singleXmlCell>
  <singleXmlCell id="674" xr6:uid="{51A5ADE9-0A07-495B-B253-0A3E1856F218}" r="L8" connectionId="0">
    <xmlCellPr id="1" xr6:uid="{22976D41-36AE-44BB-A29A-879DDB1E9BDD}" uniqueName="P1078194">
      <xmlPr mapId="1" xpath="/PFI-IZD-POD/IPK-E_1000958/P1078194" xmlDataType="decimal"/>
    </xmlCellPr>
  </singleXmlCell>
  <singleXmlCell id="675" xr6:uid="{A8A6A111-0847-4653-BE51-34212ED44335}" r="M8" connectionId="0">
    <xmlCellPr id="1" xr6:uid="{7B08BAF3-F06E-4482-A9A1-07FCC621F18C}" uniqueName="P1078195">
      <xmlPr mapId="1" xpath="/PFI-IZD-POD/IPK-E_1000958/P1078195" xmlDataType="decimal"/>
    </xmlCellPr>
  </singleXmlCell>
  <singleXmlCell id="676" xr6:uid="{821C0260-D215-46D5-B923-ADED24BADC1C}" r="N8" connectionId="0">
    <xmlCellPr id="1" xr6:uid="{FCE7BBB9-2B88-4E34-AC1B-17F4CF54A5D0}" uniqueName="P1078196">
      <xmlPr mapId="1" xpath="/PFI-IZD-POD/IPK-E_1000958/P1078196" xmlDataType="decimal"/>
    </xmlCellPr>
  </singleXmlCell>
  <singleXmlCell id="677" xr6:uid="{E6303ED4-B90F-47FE-A8F8-51DFACBD004D}" r="O8" connectionId="0">
    <xmlCellPr id="1" xr6:uid="{9BD66969-CB00-41C8-8048-12C844405A7E}" uniqueName="P1078197">
      <xmlPr mapId="1" xpath="/PFI-IZD-POD/IPK-E_1000958/P1078197" xmlDataType="decimal"/>
    </xmlCellPr>
  </singleXmlCell>
  <singleXmlCell id="678" xr6:uid="{DF4401E2-BF27-4C16-94E4-DEE75B85365C}" r="P8" connectionId="0">
    <xmlCellPr id="1" xr6:uid="{ED65E203-2D7B-42A0-BA71-F0D77008CEF3}" uniqueName="P1081540">
      <xmlPr mapId="1" xpath="/PFI-IZD-POD/IPK-E_1000958/P1081540" xmlDataType="decimal"/>
    </xmlCellPr>
  </singleXmlCell>
  <singleXmlCell id="679" xr6:uid="{417E999D-F420-4B15-90D1-41D3B33A8AAD}" r="Q8" connectionId="0">
    <xmlCellPr id="1" xr6:uid="{42688088-B5A1-4A55-A5DB-06B32B060E72}" uniqueName="P1081546">
      <xmlPr mapId="1" xpath="/PFI-IZD-POD/IPK-E_1000958/P1081546" xmlDataType="decimal"/>
    </xmlCellPr>
  </singleXmlCell>
  <singleXmlCell id="680" xr6:uid="{5BCD5B2D-0279-4E65-8E36-70AFBB6473DD}" r="R8" connectionId="0">
    <xmlCellPr id="1" xr6:uid="{9E7B5E3B-A25F-491A-AA98-859D0625426C}" uniqueName="P1081648">
      <xmlPr mapId="1" xpath="/PFI-IZD-POD/IPK-E_1000958/P1081648" xmlDataType="decimal"/>
    </xmlCellPr>
  </singleXmlCell>
  <singleXmlCell id="681" xr6:uid="{392AB253-6CD6-4ECA-B61D-3C719812EE8F}" r="S8" connectionId="0">
    <xmlCellPr id="1" xr6:uid="{04E2AF31-8683-496F-B83B-B7EE16536598}" uniqueName="P1123004">
      <xmlPr mapId="1" xpath="/PFI-IZD-POD/IPK-E_1000958/P1123004" xmlDataType="decimal"/>
    </xmlCellPr>
  </singleXmlCell>
  <singleXmlCell id="682" xr6:uid="{BA325EC1-F8F4-42CB-9CE5-D69678D291A5}" r="T8" connectionId="0">
    <xmlCellPr id="1" xr6:uid="{9CA6DA00-6320-4D5E-ABC8-315FDA7117DD}" uniqueName="P1123005">
      <xmlPr mapId="1" xpath="/PFI-IZD-POD/IPK-E_1000958/P1123005" xmlDataType="decimal"/>
    </xmlCellPr>
  </singleXmlCell>
  <singleXmlCell id="683" xr6:uid="{21B56051-1506-458E-AC37-7B4D36B774D1}" r="U8" connectionId="0">
    <xmlCellPr id="1" xr6:uid="{223ECC60-D46C-4892-AD89-AB497EBE6984}" uniqueName="P1419819">
      <xmlPr mapId="1" xpath="/PFI-IZD-POD/IPK-E_1000958/P1419819" xmlDataType="decimal"/>
    </xmlCellPr>
  </singleXmlCell>
  <singleXmlCell id="684" xr6:uid="{A7AFF56A-31E8-4BC1-BD89-81F72D6C09C5}" r="V8" connectionId="0">
    <xmlCellPr id="1" xr6:uid="{087CF3B3-2982-47DF-BBB1-425E8A4B3F20}" uniqueName="P1081649">
      <xmlPr mapId="1" xpath="/PFI-IZD-POD/IPK-E_1000958/P1081649" xmlDataType="decimal"/>
    </xmlCellPr>
  </singleXmlCell>
  <singleXmlCell id="685" xr6:uid="{14AC0718-E2A1-4BFE-BE65-EA5CD821E644}" r="W8" connectionId="0">
    <xmlCellPr id="1" xr6:uid="{870E0F74-6C93-43BD-B4F6-9D5148608E77}" uniqueName="P1081651">
      <xmlPr mapId="1" xpath="/PFI-IZD-POD/IPK-E_1000958/P1081651" xmlDataType="decimal"/>
    </xmlCellPr>
  </singleXmlCell>
  <singleXmlCell id="686" xr6:uid="{95F92A8E-7EB7-49FE-88CF-AB519E35AF4E}" r="X8" connectionId="0">
    <xmlCellPr id="1" xr6:uid="{50838C54-54D6-49F9-93C2-BAE83D3EF035}" uniqueName="P1081656">
      <xmlPr mapId="1" xpath="/PFI-IZD-POD/IPK-E_1000958/P1081656" xmlDataType="decimal"/>
    </xmlCellPr>
  </singleXmlCell>
  <singleXmlCell id="687" xr6:uid="{EB2ABA60-714F-41FC-A8AB-285B1AFDFDAC}" r="Y8" connectionId="0">
    <xmlCellPr id="1" xr6:uid="{DA757E91-25DB-4E07-8B45-3E5CFD120EC1}" uniqueName="P1081658">
      <xmlPr mapId="1" xpath="/PFI-IZD-POD/IPK-E_1000958/P1081658" xmlDataType="decimal"/>
    </xmlCellPr>
  </singleXmlCell>
  <singleXmlCell id="688" xr6:uid="{05FACFE3-07E0-499F-902A-8617D2FE2D37}" r="Z8" connectionId="0">
    <xmlCellPr id="1" xr6:uid="{57D1AE4F-835C-4527-94CA-420F9801A6AD}" uniqueName="P1081660">
      <xmlPr mapId="1" xpath="/PFI-IZD-POD/IPK-E_1000958/P1081660" xmlDataType="decimal"/>
    </xmlCellPr>
  </singleXmlCell>
  <singleXmlCell id="689" xr6:uid="{1D464441-02E5-4740-AB6D-D75ADC994877}" r="H9" connectionId="0">
    <xmlCellPr id="1" xr6:uid="{241B974D-F903-4EC7-9846-A3D19B394CF6}" uniqueName="P1078198">
      <xmlPr mapId="1" xpath="/PFI-IZD-POD/IPK-E_1000958/P1078198" xmlDataType="decimal"/>
    </xmlCellPr>
  </singleXmlCell>
  <singleXmlCell id="690" xr6:uid="{56D652ED-347C-48B8-B216-D14CBFD08D97}" r="I9" connectionId="0">
    <xmlCellPr id="1" xr6:uid="{0A475A25-0FA7-4454-AF4F-FB4B911D40D6}" uniqueName="P1078199">
      <xmlPr mapId="1" xpath="/PFI-IZD-POD/IPK-E_1000958/P1078199" xmlDataType="decimal"/>
    </xmlCellPr>
  </singleXmlCell>
  <singleXmlCell id="691" xr6:uid="{AC4EBFE6-8C66-495D-95B3-9AD4B4F2A5D4}" r="J9" connectionId="0">
    <xmlCellPr id="1" xr6:uid="{DA9F5081-3E4D-4FC2-8D35-66B5DE32AC99}" uniqueName="P1078200">
      <xmlPr mapId="1" xpath="/PFI-IZD-POD/IPK-E_1000958/P1078200" xmlDataType="decimal"/>
    </xmlCellPr>
  </singleXmlCell>
  <singleXmlCell id="692" xr6:uid="{8390693B-5774-46C2-9BAA-D1EA5347AA23}" r="K9" connectionId="0">
    <xmlCellPr id="1" xr6:uid="{F015C3D1-525F-46AD-9252-A51896F1A98B}" uniqueName="P1078201">
      <xmlPr mapId="1" xpath="/PFI-IZD-POD/IPK-E_1000958/P1078201" xmlDataType="decimal"/>
    </xmlCellPr>
  </singleXmlCell>
  <singleXmlCell id="693" xr6:uid="{BD6795E6-65CF-4D92-93AE-29D53370408E}" r="L9" connectionId="0">
    <xmlCellPr id="1" xr6:uid="{E81BA335-98F2-47A8-97DB-B7A5DD3D08F6}" uniqueName="P1078202">
      <xmlPr mapId="1" xpath="/PFI-IZD-POD/IPK-E_1000958/P1078202" xmlDataType="decimal"/>
    </xmlCellPr>
  </singleXmlCell>
  <singleXmlCell id="694" xr6:uid="{FF9E6DA8-15D8-454C-8450-399E408F53FF}" r="M9" connectionId="0">
    <xmlCellPr id="1" xr6:uid="{ADCAB4B9-1D14-4C0B-AF71-9E4CB0E470BD}" uniqueName="P1078203">
      <xmlPr mapId="1" xpath="/PFI-IZD-POD/IPK-E_1000958/P1078203" xmlDataType="decimal"/>
    </xmlCellPr>
  </singleXmlCell>
  <singleXmlCell id="695" xr6:uid="{675D01D6-61A8-4D32-A8F3-87D310FB66D6}" r="N9" connectionId="0">
    <xmlCellPr id="1" xr6:uid="{1DE9490F-0E67-48E1-BE7F-D9CCBF47BEA6}" uniqueName="P1078204">
      <xmlPr mapId="1" xpath="/PFI-IZD-POD/IPK-E_1000958/P1078204" xmlDataType="decimal"/>
    </xmlCellPr>
  </singleXmlCell>
  <singleXmlCell id="696" xr6:uid="{1194E57D-6335-4151-98C4-79DA91B63FEC}" r="O9" connectionId="0">
    <xmlCellPr id="1" xr6:uid="{AA42B6DE-0FA3-4472-847C-F0DE4DA29CC9}" uniqueName="P1078205">
      <xmlPr mapId="1" xpath="/PFI-IZD-POD/IPK-E_1000958/P1078205" xmlDataType="decimal"/>
    </xmlCellPr>
  </singleXmlCell>
  <singleXmlCell id="697" xr6:uid="{B7E2EF98-5844-48BC-8DFE-08127DB97081}" r="P9" connectionId="0">
    <xmlCellPr id="1" xr6:uid="{21504EA4-9558-497C-8FD9-EE2747A428AA}" uniqueName="P1081541">
      <xmlPr mapId="1" xpath="/PFI-IZD-POD/IPK-E_1000958/P1081541" xmlDataType="decimal"/>
    </xmlCellPr>
  </singleXmlCell>
  <singleXmlCell id="698" xr6:uid="{F0B09E7F-DE77-4959-9572-B1D1951A08D9}" r="Q9" connectionId="0">
    <xmlCellPr id="1" xr6:uid="{93A09ADE-82B8-4735-AE34-C1A7F5764C81}" uniqueName="P1081548">
      <xmlPr mapId="1" xpath="/PFI-IZD-POD/IPK-E_1000958/P1081548" xmlDataType="decimal"/>
    </xmlCellPr>
  </singleXmlCell>
  <singleXmlCell id="699" xr6:uid="{B97B58B9-F6F4-4071-8800-1FA881B6F605}" r="R9" connectionId="0">
    <xmlCellPr id="1" xr6:uid="{F865457D-6999-4DA8-8360-F035A9AECC08}" uniqueName="P1081662">
      <xmlPr mapId="1" xpath="/PFI-IZD-POD/IPK-E_1000958/P1081662" xmlDataType="decimal"/>
    </xmlCellPr>
  </singleXmlCell>
  <singleXmlCell id="700" xr6:uid="{4EE910DD-B0B2-4C22-9EF6-F869D03F4B92}" r="S9" connectionId="0">
    <xmlCellPr id="1" xr6:uid="{EA6B8943-115C-4E5B-A653-AC23D39C919A}" uniqueName="P1123006">
      <xmlPr mapId="1" xpath="/PFI-IZD-POD/IPK-E_1000958/P1123006" xmlDataType="decimal"/>
    </xmlCellPr>
  </singleXmlCell>
  <singleXmlCell id="701" xr6:uid="{5B52BCED-AC31-450C-8174-D9EB8C1FB004}" r="T9" connectionId="0">
    <xmlCellPr id="1" xr6:uid="{98F9D44B-4573-403C-AE22-0D1AD49533E1}" uniqueName="P1123007">
      <xmlPr mapId="1" xpath="/PFI-IZD-POD/IPK-E_1000958/P1123007" xmlDataType="decimal"/>
    </xmlCellPr>
  </singleXmlCell>
  <singleXmlCell id="702" xr6:uid="{622006E8-7D62-4C51-9246-3F5AD5248F65}" r="U9" connectionId="0">
    <xmlCellPr id="1" xr6:uid="{7E7F82E8-E16D-4BFE-A2D0-72B1E8FD0A63}" uniqueName="P1419820">
      <xmlPr mapId="1" xpath="/PFI-IZD-POD/IPK-E_1000958/P1419820" xmlDataType="decimal"/>
    </xmlCellPr>
  </singleXmlCell>
  <singleXmlCell id="703" xr6:uid="{6193549C-1512-4B9F-A2A2-CE0A0E93D5EC}" r="V9" connectionId="0">
    <xmlCellPr id="1" xr6:uid="{B402DAA2-7A4D-4F95-B2E3-095A9C8F8B1F}" uniqueName="P1081664">
      <xmlPr mapId="1" xpath="/PFI-IZD-POD/IPK-E_1000958/P1081664" xmlDataType="decimal"/>
    </xmlCellPr>
  </singleXmlCell>
  <singleXmlCell id="704" xr6:uid="{211AF4BC-21C9-41B3-BB91-6E94B42C1FCD}" r="W9" connectionId="0">
    <xmlCellPr id="1" xr6:uid="{9BCB0715-AD74-4A21-BABD-EA3397ECAB59}" uniqueName="P1081666">
      <xmlPr mapId="1" xpath="/PFI-IZD-POD/IPK-E_1000958/P1081666" xmlDataType="decimal"/>
    </xmlCellPr>
  </singleXmlCell>
  <singleXmlCell id="705" xr6:uid="{7B8019AD-688A-4B53-A631-84F6783C7319}" r="X9" connectionId="0">
    <xmlCellPr id="1" xr6:uid="{DCC2EE9F-842E-417E-943B-B6DD489DA707}" uniqueName="P1081668">
      <xmlPr mapId="1" xpath="/PFI-IZD-POD/IPK-E_1000958/P1081668" xmlDataType="decimal"/>
    </xmlCellPr>
  </singleXmlCell>
  <singleXmlCell id="706" xr6:uid="{C63676DB-A041-4234-8393-7626C265EB7E}" r="Y9" connectionId="0">
    <xmlCellPr id="1" xr6:uid="{7E195440-A522-47DF-AEA4-F9C0DB44002C}" uniqueName="P1081670">
      <xmlPr mapId="1" xpath="/PFI-IZD-POD/IPK-E_1000958/P1081670" xmlDataType="decimal"/>
    </xmlCellPr>
  </singleXmlCell>
  <singleXmlCell id="707" xr6:uid="{33DB3668-C2FA-4D99-953B-3C5EC72EB59F}" r="Z9" connectionId="0">
    <xmlCellPr id="1" xr6:uid="{A666D8FC-9388-4053-834C-1476CC5EB6FE}" uniqueName="P1081672">
      <xmlPr mapId="1" xpath="/PFI-IZD-POD/IPK-E_1000958/P1081672" xmlDataType="decimal"/>
    </xmlCellPr>
  </singleXmlCell>
  <singleXmlCell id="708" xr6:uid="{EF6F4163-0BD3-4B21-8E88-4DC07CEFA592}" r="H10" connectionId="0">
    <xmlCellPr id="1" xr6:uid="{9FE05194-E032-4E05-8A6C-4E0AA0649A73}" uniqueName="P1078206">
      <xmlPr mapId="1" xpath="/PFI-IZD-POD/IPK-E_1000958/P1078206" xmlDataType="decimal"/>
    </xmlCellPr>
  </singleXmlCell>
  <singleXmlCell id="709" xr6:uid="{460DAA26-A334-4035-A0BB-01A930271C73}" r="I10" connectionId="0">
    <xmlCellPr id="1" xr6:uid="{78C391F1-458D-4B5C-B10B-22AC1F256515}" uniqueName="P1078207">
      <xmlPr mapId="1" xpath="/PFI-IZD-POD/IPK-E_1000958/P1078207" xmlDataType="decimal"/>
    </xmlCellPr>
  </singleXmlCell>
  <singleXmlCell id="710" xr6:uid="{86D0A30C-3BA2-4FF5-8E74-00793E2B4D08}" r="J10" connectionId="0">
    <xmlCellPr id="1" xr6:uid="{F9DC6995-520C-4B72-A5D4-98A09219A36C}" uniqueName="P1078208">
      <xmlPr mapId="1" xpath="/PFI-IZD-POD/IPK-E_1000958/P1078208" xmlDataType="decimal"/>
    </xmlCellPr>
  </singleXmlCell>
  <singleXmlCell id="711" xr6:uid="{8AAF0709-D2A1-463E-AE54-0E7A94794A39}" r="K10" connectionId="0">
    <xmlCellPr id="1" xr6:uid="{F2EF73E6-8799-4D5F-8C9D-4E0DA408CB57}" uniqueName="P1078209">
      <xmlPr mapId="1" xpath="/PFI-IZD-POD/IPK-E_1000958/P1078209" xmlDataType="decimal"/>
    </xmlCellPr>
  </singleXmlCell>
  <singleXmlCell id="712" xr6:uid="{CC1ADC1B-58E1-43D5-A36B-1567334D44FC}" r="L10" connectionId="0">
    <xmlCellPr id="1" xr6:uid="{CD5D58B5-4EB8-4834-A881-FE3C86792C11}" uniqueName="P1078210">
      <xmlPr mapId="1" xpath="/PFI-IZD-POD/IPK-E_1000958/P1078210" xmlDataType="decimal"/>
    </xmlCellPr>
  </singleXmlCell>
  <singleXmlCell id="713" xr6:uid="{16F0EDBB-FF74-441E-81F2-2D5A76DABCF3}" r="M10" connectionId="0">
    <xmlCellPr id="1" xr6:uid="{DEF123C4-AEFE-4E1C-A5B5-DFA44D0382B9}" uniqueName="P1078215">
      <xmlPr mapId="1" xpath="/PFI-IZD-POD/IPK-E_1000958/P1078215" xmlDataType="decimal"/>
    </xmlCellPr>
  </singleXmlCell>
  <singleXmlCell id="714" xr6:uid="{A225B1EA-643E-44A6-8E19-2CA134930506}" r="N10" connectionId="0">
    <xmlCellPr id="1" xr6:uid="{CC94F308-00C5-4CF1-A3EA-F2D3E94CA3D3}" uniqueName="P1078217">
      <xmlPr mapId="1" xpath="/PFI-IZD-POD/IPK-E_1000958/P1078217" xmlDataType="decimal"/>
    </xmlCellPr>
  </singleXmlCell>
  <singleXmlCell id="715" xr6:uid="{45055CF4-9ABE-4E0E-9722-558F0793920C}" r="O10" connectionId="0">
    <xmlCellPr id="1" xr6:uid="{D3DC0E9F-D18A-4AFD-9385-D0FA0216C9DD}" uniqueName="P1078220">
      <xmlPr mapId="1" xpath="/PFI-IZD-POD/IPK-E_1000958/P1078220" xmlDataType="decimal"/>
    </xmlCellPr>
  </singleXmlCell>
  <singleXmlCell id="716" xr6:uid="{B06B5F27-4929-4981-9717-D8F609042869}" r="P10" connectionId="0">
    <xmlCellPr id="1" xr6:uid="{20273B9A-0983-46B6-89B0-C0D515D188B4}" uniqueName="P1081542">
      <xmlPr mapId="1" xpath="/PFI-IZD-POD/IPK-E_1000958/P1081542" xmlDataType="decimal"/>
    </xmlCellPr>
  </singleXmlCell>
  <singleXmlCell id="717" xr6:uid="{2CC1FF6E-2987-40ED-B3D6-32D240C406DA}" r="Q10" connectionId="0">
    <xmlCellPr id="1" xr6:uid="{E6B2DB5B-BE17-4A9A-B3F5-55E3E07E4103}" uniqueName="P1081646">
      <xmlPr mapId="1" xpath="/PFI-IZD-POD/IPK-E_1000958/P1081646" xmlDataType="decimal"/>
    </xmlCellPr>
  </singleXmlCell>
  <singleXmlCell id="718" xr6:uid="{113B4731-A405-40B7-B4B9-05221C286DBE}" r="R10" connectionId="0">
    <xmlCellPr id="1" xr6:uid="{F93D0DA1-B17A-405F-8769-7CD9DC5BCB92}" uniqueName="P1081674">
      <xmlPr mapId="1" xpath="/PFI-IZD-POD/IPK-E_1000958/P1081674" xmlDataType="decimal"/>
    </xmlCellPr>
  </singleXmlCell>
  <singleXmlCell id="719" xr6:uid="{10026D06-919C-4701-93D1-CB6B622ADEA1}" r="S10" connectionId="0">
    <xmlCellPr id="1" xr6:uid="{A60DF827-EDBD-430C-93E5-C1EECBBD6243}" uniqueName="P1123008">
      <xmlPr mapId="1" xpath="/PFI-IZD-POD/IPK-E_1000958/P1123008" xmlDataType="decimal"/>
    </xmlCellPr>
  </singleXmlCell>
  <singleXmlCell id="720" xr6:uid="{2341378E-7D7E-484F-A157-E2DDD536F214}" r="T10" connectionId="0">
    <xmlCellPr id="1" xr6:uid="{F683B592-16E8-4953-8C64-79F0998D80E9}" uniqueName="P1123009">
      <xmlPr mapId="1" xpath="/PFI-IZD-POD/IPK-E_1000958/P1123009" xmlDataType="decimal"/>
    </xmlCellPr>
  </singleXmlCell>
  <singleXmlCell id="721" xr6:uid="{563E43F8-2491-4A96-AD00-C666EB66C8E5}" r="U10" connectionId="0">
    <xmlCellPr id="1" xr6:uid="{98986C52-963C-4606-97D6-9BDB5626B4E8}" uniqueName="P1419821">
      <xmlPr mapId="1" xpath="/PFI-IZD-POD/IPK-E_1000958/P1419821" xmlDataType="decimal"/>
    </xmlCellPr>
  </singleXmlCell>
  <singleXmlCell id="722" xr6:uid="{747A3714-DFA4-45F2-9679-30FA0433B78D}" r="V10" connectionId="0">
    <xmlCellPr id="1" xr6:uid="{77B88B4A-D999-41FD-9968-24416505038D}" uniqueName="P1081676">
      <xmlPr mapId="1" xpath="/PFI-IZD-POD/IPK-E_1000958/P1081676" xmlDataType="decimal"/>
    </xmlCellPr>
  </singleXmlCell>
  <singleXmlCell id="723" xr6:uid="{3FD6563D-3922-45E3-A35C-E90B878D9868}" r="W10" connectionId="0">
    <xmlCellPr id="1" xr6:uid="{615340E8-0CA8-4B84-9D49-42EB85814111}" uniqueName="P1081678">
      <xmlPr mapId="1" xpath="/PFI-IZD-POD/IPK-E_1000958/P1081678" xmlDataType="decimal"/>
    </xmlCellPr>
  </singleXmlCell>
  <singleXmlCell id="724" xr6:uid="{6D99A87B-E343-48F3-870D-F669418A94A4}" r="X10" connectionId="0">
    <xmlCellPr id="1" xr6:uid="{B7F46DBF-4D69-4AC6-BBDA-2AECF7E5A0EB}" uniqueName="P1081680">
      <xmlPr mapId="1" xpath="/PFI-IZD-POD/IPK-E_1000958/P1081680" xmlDataType="decimal"/>
    </xmlCellPr>
  </singleXmlCell>
  <singleXmlCell id="725" xr6:uid="{598707FE-8208-491D-A123-060CB8737F55}" r="Y10" connectionId="0">
    <xmlCellPr id="1" xr6:uid="{6F18BB9E-0403-4B1E-A7AF-3D159DA2029E}" uniqueName="P1081682">
      <xmlPr mapId="1" xpath="/PFI-IZD-POD/IPK-E_1000958/P1081682" xmlDataType="decimal"/>
    </xmlCellPr>
  </singleXmlCell>
  <singleXmlCell id="726" xr6:uid="{F1885DCB-6838-437B-8624-56EE8FD8D2D5}" r="Z10" connectionId="0">
    <xmlCellPr id="1" xr6:uid="{5D71435A-A9C5-42BF-9890-E243584AB2C0}" uniqueName="P1081684">
      <xmlPr mapId="1" xpath="/PFI-IZD-POD/IPK-E_1000958/P1081684" xmlDataType="decimal"/>
    </xmlCellPr>
  </singleXmlCell>
  <singleXmlCell id="727" xr6:uid="{5114801E-37EE-4806-8CD2-0014B876BCFF}" r="H11" connectionId="0">
    <xmlCellPr id="1" xr6:uid="{FABDAE17-8823-4078-9FB7-CFFF0347A216}" uniqueName="P1078222">
      <xmlPr mapId="1" xpath="/PFI-IZD-POD/IPK-E_1000958/P1078222" xmlDataType="decimal"/>
    </xmlCellPr>
  </singleXmlCell>
  <singleXmlCell id="728" xr6:uid="{C470B26F-6981-4114-90BD-53A667F7389A}" r="I11" connectionId="0">
    <xmlCellPr id="1" xr6:uid="{87ED373D-A90F-4D1C-A3F0-3AD15DFB9C39}" uniqueName="P1078224">
      <xmlPr mapId="1" xpath="/PFI-IZD-POD/IPK-E_1000958/P1078224" xmlDataType="decimal"/>
    </xmlCellPr>
  </singleXmlCell>
  <singleXmlCell id="729" xr6:uid="{F1ABC4F0-57C3-489D-9B58-B64C322A2F70}" r="J11" connectionId="0">
    <xmlCellPr id="1" xr6:uid="{5C0F5BF1-E173-4AF8-9466-3CCB58BFE6B2}" uniqueName="P1078226">
      <xmlPr mapId="1" xpath="/PFI-IZD-POD/IPK-E_1000958/P1078226" xmlDataType="decimal"/>
    </xmlCellPr>
  </singleXmlCell>
  <singleXmlCell id="730" xr6:uid="{869692E4-54DE-4B42-8D24-F6A68B2DF838}" r="K11" connectionId="0">
    <xmlCellPr id="1" xr6:uid="{5B9E219A-4F83-4C99-8A2F-1FC2ECFFECC1}" uniqueName="P1078229">
      <xmlPr mapId="1" xpath="/PFI-IZD-POD/IPK-E_1000958/P1078229" xmlDataType="decimal"/>
    </xmlCellPr>
  </singleXmlCell>
  <singleXmlCell id="731" xr6:uid="{5C0339CA-253A-438A-97DC-039F6F808759}" r="L11" connectionId="0">
    <xmlCellPr id="1" xr6:uid="{5B072157-CC1A-4B35-9998-0E48EF9B9EEE}" uniqueName="P1078231">
      <xmlPr mapId="1" xpath="/PFI-IZD-POD/IPK-E_1000958/P1078231" xmlDataType="decimal"/>
    </xmlCellPr>
  </singleXmlCell>
  <singleXmlCell id="732" xr6:uid="{3DA6B274-795B-4896-8397-7A45BE3EC4F2}" r="M11" connectionId="0">
    <xmlCellPr id="1" xr6:uid="{C72F7D62-A771-4EC8-AF0C-8D97C7A986CE}" uniqueName="P1078233">
      <xmlPr mapId="1" xpath="/PFI-IZD-POD/IPK-E_1000958/P1078233" xmlDataType="decimal"/>
    </xmlCellPr>
  </singleXmlCell>
  <singleXmlCell id="733" xr6:uid="{2806EA98-95BD-4E84-A78E-3BA489D4A2CE}" r="N11" connectionId="0">
    <xmlCellPr id="1" xr6:uid="{9E8C911D-C3C3-4780-863E-43D6F0B4A1A1}" uniqueName="P1078236">
      <xmlPr mapId="1" xpath="/PFI-IZD-POD/IPK-E_1000958/P1078236" xmlDataType="decimal"/>
    </xmlCellPr>
  </singleXmlCell>
  <singleXmlCell id="734" xr6:uid="{A6E8F7E2-4654-4871-B0FA-83532E2E628B}" r="O11" connectionId="0">
    <xmlCellPr id="1" xr6:uid="{EE35A219-CFCF-4A55-B368-B9AA00D5849A}" uniqueName="P1078237">
      <xmlPr mapId="1" xpath="/PFI-IZD-POD/IPK-E_1000958/P1078237" xmlDataType="decimal"/>
    </xmlCellPr>
  </singleXmlCell>
  <singleXmlCell id="735" xr6:uid="{D22E2AF9-5C2C-45C4-8949-9FBD17A86538}" r="P11" connectionId="0">
    <xmlCellPr id="1" xr6:uid="{7DBF9A39-3C5A-4C70-B2E1-8F13A0A5EC43}" uniqueName="P1081543">
      <xmlPr mapId="1" xpath="/PFI-IZD-POD/IPK-E_1000958/P1081543" xmlDataType="decimal"/>
    </xmlCellPr>
  </singleXmlCell>
  <singleXmlCell id="736" xr6:uid="{7D042291-61DE-4E87-8C71-406E2E5D18F3}" r="Q11" connectionId="0">
    <xmlCellPr id="1" xr6:uid="{80D67B91-A207-4576-8EDD-45DAF1B0E2CA}" uniqueName="P1081685">
      <xmlPr mapId="1" xpath="/PFI-IZD-POD/IPK-E_1000958/P1081685" xmlDataType="decimal"/>
    </xmlCellPr>
  </singleXmlCell>
  <singleXmlCell id="737" xr6:uid="{F0D569ED-9171-4A12-8E11-5C31CCC4F1E3}" r="R11" connectionId="0">
    <xmlCellPr id="1" xr6:uid="{177E168A-14FA-4E7A-9A0F-0CF46C1B6364}" uniqueName="P1081686">
      <xmlPr mapId="1" xpath="/PFI-IZD-POD/IPK-E_1000958/P1081686" xmlDataType="decimal"/>
    </xmlCellPr>
  </singleXmlCell>
  <singleXmlCell id="738" xr6:uid="{062BDEDD-3F2F-4F2C-B401-0A0534859196}" r="S11" connectionId="0">
    <xmlCellPr id="1" xr6:uid="{EADD1265-B18F-42B1-8AEC-761076A7B8C0}" uniqueName="P1123010">
      <xmlPr mapId="1" xpath="/PFI-IZD-POD/IPK-E_1000958/P1123010" xmlDataType="decimal"/>
    </xmlCellPr>
  </singleXmlCell>
  <singleXmlCell id="739" xr6:uid="{B9320359-3224-4D26-A8AB-A012BFDAB3E5}" r="T11" connectionId="0">
    <xmlCellPr id="1" xr6:uid="{B5F07582-B369-4D9A-9DF1-3D5D5B1FF204}" uniqueName="P1123011">
      <xmlPr mapId="1" xpath="/PFI-IZD-POD/IPK-E_1000958/P1123011" xmlDataType="decimal"/>
    </xmlCellPr>
  </singleXmlCell>
  <singleXmlCell id="740" xr6:uid="{89650A8B-A00E-4017-BF9B-691AC8B6B103}" r="U11" connectionId="0">
    <xmlCellPr id="1" xr6:uid="{4F35D72B-12A8-4C76-9A3D-150792377512}" uniqueName="P1419823">
      <xmlPr mapId="1" xpath="/PFI-IZD-POD/IPK-E_1000958/P1419823" xmlDataType="decimal"/>
    </xmlCellPr>
  </singleXmlCell>
  <singleXmlCell id="741" xr6:uid="{9A7A15F4-A381-49F2-8093-4C1A82DE6B17}" r="V11" connectionId="0">
    <xmlCellPr id="1" xr6:uid="{E748CDAE-72B2-410C-AB6A-AD2921DD0D2C}" uniqueName="P1081687">
      <xmlPr mapId="1" xpath="/PFI-IZD-POD/IPK-E_1000958/P1081687" xmlDataType="decimal"/>
    </xmlCellPr>
  </singleXmlCell>
  <singleXmlCell id="742" xr6:uid="{8967731B-323D-4166-B6D4-C8ECB761AB88}" r="W11" connectionId="0">
    <xmlCellPr id="1" xr6:uid="{7515CB81-91D1-41C0-BF75-55D1AD4195B8}" uniqueName="P1081688">
      <xmlPr mapId="1" xpath="/PFI-IZD-POD/IPK-E_1000958/P1081688" xmlDataType="decimal"/>
    </xmlCellPr>
  </singleXmlCell>
  <singleXmlCell id="743" xr6:uid="{330768D7-3C8A-4C15-88F8-B15DA5120877}" r="X11" connectionId="0">
    <xmlCellPr id="1" xr6:uid="{ACBD925A-E33A-4C5D-A40C-98FE25DE9BBE}" uniqueName="P1081689">
      <xmlPr mapId="1" xpath="/PFI-IZD-POD/IPK-E_1000958/P1081689" xmlDataType="decimal"/>
    </xmlCellPr>
  </singleXmlCell>
  <singleXmlCell id="744" xr6:uid="{8B8AFEB9-5F43-4007-8450-5CBA78AC7D37}" r="Y11" connectionId="0">
    <xmlCellPr id="1" xr6:uid="{237AAE79-AFD4-4E7C-B337-C23274BE3574}" uniqueName="P1081690">
      <xmlPr mapId="1" xpath="/PFI-IZD-POD/IPK-E_1000958/P1081690" xmlDataType="decimal"/>
    </xmlCellPr>
  </singleXmlCell>
  <singleXmlCell id="745" xr6:uid="{72BBC449-CED6-4566-BF80-942AB22053EE}" r="Z11" connectionId="0">
    <xmlCellPr id="1" xr6:uid="{378FA14A-0DD1-4583-AC89-CFD49764BB00}" uniqueName="P1081696">
      <xmlPr mapId="1" xpath="/PFI-IZD-POD/IPK-E_1000958/P1081696" xmlDataType="decimal"/>
    </xmlCellPr>
  </singleXmlCell>
  <singleXmlCell id="746" xr6:uid="{B0F75DEB-60D4-4CEE-9E6C-7EAAEEDB0E37}" r="H12" connectionId="0">
    <xmlCellPr id="1" xr6:uid="{C54BC832-E89C-4F4B-98DA-8FCD1FEB56FF}" uniqueName="P1078238">
      <xmlPr mapId="1" xpath="/PFI-IZD-POD/IPK-E_1000958/P1078238" xmlDataType="decimal"/>
    </xmlCellPr>
  </singleXmlCell>
  <singleXmlCell id="747" xr6:uid="{006D5746-4533-4063-801A-0DC80B146C2C}" r="I12" connectionId="0">
    <xmlCellPr id="1" xr6:uid="{D180BC3C-D1D9-4481-B216-E8BB177281E4}" uniqueName="P1078239">
      <xmlPr mapId="1" xpath="/PFI-IZD-POD/IPK-E_1000958/P1078239" xmlDataType="decimal"/>
    </xmlCellPr>
  </singleXmlCell>
  <singleXmlCell id="748" xr6:uid="{0F53BAF5-7FD7-42F8-9B45-3D83158E48FD}" r="J12" connectionId="0">
    <xmlCellPr id="1" xr6:uid="{04A9A30A-5BCE-4F2E-BEA5-8AF95D4874FB}" uniqueName="P1078240">
      <xmlPr mapId="1" xpath="/PFI-IZD-POD/IPK-E_1000958/P1078240" xmlDataType="decimal"/>
    </xmlCellPr>
  </singleXmlCell>
  <singleXmlCell id="749" xr6:uid="{E5EC034C-1271-411D-959E-F21BDD95C905}" r="K12" connectionId="0">
    <xmlCellPr id="1" xr6:uid="{283383A3-22D0-4E0C-A2AC-D8134768ED04}" uniqueName="P1078241">
      <xmlPr mapId="1" xpath="/PFI-IZD-POD/IPK-E_1000958/P1078241" xmlDataType="decimal"/>
    </xmlCellPr>
  </singleXmlCell>
  <singleXmlCell id="750" xr6:uid="{B5B4C7CF-59A5-41A3-B7B6-ED0801445CC8}" r="L12" connectionId="0">
    <xmlCellPr id="1" xr6:uid="{14F440B1-0147-48F4-9679-7C186183A203}" uniqueName="P1078242">
      <xmlPr mapId="1" xpath="/PFI-IZD-POD/IPK-E_1000958/P1078242" xmlDataType="decimal"/>
    </xmlCellPr>
  </singleXmlCell>
  <singleXmlCell id="751" xr6:uid="{5D71E66F-B5D5-4E6F-898D-E982DB14973A}" r="M12" connectionId="0">
    <xmlCellPr id="1" xr6:uid="{5997BC3A-24D6-404E-AAC8-FF75595671EE}" uniqueName="P1078243">
      <xmlPr mapId="1" xpath="/PFI-IZD-POD/IPK-E_1000958/P1078243" xmlDataType="decimal"/>
    </xmlCellPr>
  </singleXmlCell>
  <singleXmlCell id="752" xr6:uid="{CDECF84A-DD8C-4D12-A6AA-A5735F08F082}" r="N12" connectionId="0">
    <xmlCellPr id="1" xr6:uid="{AB81AEEF-1958-4F1F-B759-C78889674310}" uniqueName="P1078946">
      <xmlPr mapId="1" xpath="/PFI-IZD-POD/IPK-E_1000958/P1078946" xmlDataType="decimal"/>
    </xmlCellPr>
  </singleXmlCell>
  <singleXmlCell id="753" xr6:uid="{D3D39EAF-423B-4F21-A5E8-929D1BD98237}" r="O12" connectionId="0">
    <xmlCellPr id="1" xr6:uid="{BFF12E00-AA2D-4554-A325-0B1B7C973F34}" uniqueName="P1078947">
      <xmlPr mapId="1" xpath="/PFI-IZD-POD/IPK-E_1000958/P1078947" xmlDataType="decimal"/>
    </xmlCellPr>
  </singleXmlCell>
  <singleXmlCell id="754" xr6:uid="{90734285-90F2-4D55-9731-29C49077707E}" r="P12" connectionId="0">
    <xmlCellPr id="1" xr6:uid="{CC39BCE7-44A4-4FCF-92B5-A55B555FEFA9}" uniqueName="P1081544">
      <xmlPr mapId="1" xpath="/PFI-IZD-POD/IPK-E_1000958/P1081544" xmlDataType="decimal"/>
    </xmlCellPr>
  </singleXmlCell>
  <singleXmlCell id="755" xr6:uid="{0BA5586B-9081-4009-B93E-092D5C4F7AA9}" r="Q12" connectionId="0">
    <xmlCellPr id="1" xr6:uid="{39D7D5CF-1E9A-4D7D-9049-2FA79031772E}" uniqueName="P1081697">
      <xmlPr mapId="1" xpath="/PFI-IZD-POD/IPK-E_1000958/P1081697" xmlDataType="decimal"/>
    </xmlCellPr>
  </singleXmlCell>
  <singleXmlCell id="756" xr6:uid="{81088FA3-10F4-4E49-A16D-3C697AF7B4B9}" r="R12" connectionId="0">
    <xmlCellPr id="1" xr6:uid="{8D8B059E-36F9-4491-9C59-DB2A2160090A}" uniqueName="P1081698">
      <xmlPr mapId="1" xpath="/PFI-IZD-POD/IPK-E_1000958/P1081698" xmlDataType="decimal"/>
    </xmlCellPr>
  </singleXmlCell>
  <singleXmlCell id="757" xr6:uid="{ECBB2CA6-55D1-423D-87B5-23BD924CCF0E}" r="S12" connectionId="0">
    <xmlCellPr id="1" xr6:uid="{2A5E8165-5514-4A04-810D-43BB55D7E484}" uniqueName="P1123012">
      <xmlPr mapId="1" xpath="/PFI-IZD-POD/IPK-E_1000958/P1123012" xmlDataType="decimal"/>
    </xmlCellPr>
  </singleXmlCell>
  <singleXmlCell id="758" xr6:uid="{96F7907F-E5DD-43AD-9B09-9EECF573E1EC}" r="T12" connectionId="0">
    <xmlCellPr id="1" xr6:uid="{68AB8C8D-A179-4504-9769-EE00E995F062}" uniqueName="P1123013">
      <xmlPr mapId="1" xpath="/PFI-IZD-POD/IPK-E_1000958/P1123013" xmlDataType="decimal"/>
    </xmlCellPr>
  </singleXmlCell>
  <singleXmlCell id="759" xr6:uid="{D900534E-D724-4645-B281-16CFEFDA21A5}" r="U12" connectionId="0">
    <xmlCellPr id="1" xr6:uid="{F4380EAD-32F8-4FFC-91D2-7D1DC6FB7CBB}" uniqueName="P1419822">
      <xmlPr mapId="1" xpath="/PFI-IZD-POD/IPK-E_1000958/P1419822" xmlDataType="decimal"/>
    </xmlCellPr>
  </singleXmlCell>
  <singleXmlCell id="760" xr6:uid="{4E7C19F1-4B80-4590-9899-7B886CC4C2DF}" r="V12" connectionId="0">
    <xmlCellPr id="1" xr6:uid="{7A6AED87-049C-433A-8BEB-75B44A97EB3B}" uniqueName="P1081699">
      <xmlPr mapId="1" xpath="/PFI-IZD-POD/IPK-E_1000958/P1081699" xmlDataType="decimal"/>
    </xmlCellPr>
  </singleXmlCell>
  <singleXmlCell id="761" xr6:uid="{277FEDBD-17F6-4C82-A290-1B761624513C}" r="W12" connectionId="0">
    <xmlCellPr id="1" xr6:uid="{18D12561-77BC-41D7-B324-8C8E51CC252B}" uniqueName="P1081700">
      <xmlPr mapId="1" xpath="/PFI-IZD-POD/IPK-E_1000958/P1081700" xmlDataType="decimal"/>
    </xmlCellPr>
  </singleXmlCell>
  <singleXmlCell id="762" xr6:uid="{54BACC34-0398-4389-AB6E-2DE92374507D}" r="X12" connectionId="0">
    <xmlCellPr id="1" xr6:uid="{8438F684-6EF9-43A4-99F2-728273D84FB8}" uniqueName="P1081701">
      <xmlPr mapId="1" xpath="/PFI-IZD-POD/IPK-E_1000958/P1081701" xmlDataType="decimal"/>
    </xmlCellPr>
  </singleXmlCell>
  <singleXmlCell id="763" xr6:uid="{3A44C7EA-6A5C-4D68-80D6-54206351A044}" r="Y12" connectionId="0">
    <xmlCellPr id="1" xr6:uid="{DDDAD93E-E985-4627-9386-9FDDC06EC4F7}" uniqueName="P1081702">
      <xmlPr mapId="1" xpath="/PFI-IZD-POD/IPK-E_1000958/P1081702" xmlDataType="decimal"/>
    </xmlCellPr>
  </singleXmlCell>
  <singleXmlCell id="764" xr6:uid="{02E7EC8A-2F6C-40CD-AE5F-93B2B4DA467A}" r="Z12" connectionId="0">
    <xmlCellPr id="1" xr6:uid="{956AB21D-1FB6-427C-B3D5-2995C43EA100}" uniqueName="P1081703">
      <xmlPr mapId="1" xpath="/PFI-IZD-POD/IPK-E_1000958/P1081703" xmlDataType="decimal"/>
    </xmlCellPr>
  </singleXmlCell>
  <singleXmlCell id="765" xr6:uid="{7A451064-B475-420F-81A2-758CFEC619D4}" r="H13" connectionId="0">
    <xmlCellPr id="1" xr6:uid="{BEBD12E1-B63D-4173-BD7F-308FFB0E4427}" uniqueName="P1078948">
      <xmlPr mapId="1" xpath="/PFI-IZD-POD/IPK-E_1000958/P1078948" xmlDataType="decimal"/>
    </xmlCellPr>
  </singleXmlCell>
  <singleXmlCell id="766" xr6:uid="{B9D76399-1854-42D6-AE13-C012083CFF2A}" r="I13" connectionId="0">
    <xmlCellPr id="1" xr6:uid="{248A35F1-710E-4448-B5DF-DF018AF1A83F}" uniqueName="P1078949">
      <xmlPr mapId="1" xpath="/PFI-IZD-POD/IPK-E_1000958/P1078949" xmlDataType="decimal"/>
    </xmlCellPr>
  </singleXmlCell>
  <singleXmlCell id="767" xr6:uid="{0FF9D08C-9A31-4341-9FE4-59D38D54AB34}" r="J13" connectionId="0">
    <xmlCellPr id="1" xr6:uid="{B96DE837-DFB6-4C47-87E8-C739A7B50825}" uniqueName="P1079430">
      <xmlPr mapId="1" xpath="/PFI-IZD-POD/IPK-E_1000958/P1079430" xmlDataType="decimal"/>
    </xmlCellPr>
  </singleXmlCell>
  <singleXmlCell id="768" xr6:uid="{78092C47-D9F8-417D-9DC0-EC18AF4238A2}" r="K13" connectionId="0">
    <xmlCellPr id="1" xr6:uid="{77AD8690-FD46-4B89-9653-3F83A47EDABF}" uniqueName="P1079851">
      <xmlPr mapId="1" xpath="/PFI-IZD-POD/IPK-E_1000958/P1079851" xmlDataType="decimal"/>
    </xmlCellPr>
  </singleXmlCell>
  <singleXmlCell id="769" xr6:uid="{16209448-EAC1-4F26-9583-F9B78D0CC50F}" r="L13" connectionId="0">
    <xmlCellPr id="1" xr6:uid="{03EF2BF1-E44C-483B-9DF8-C7BC513EC3A1}" uniqueName="P1079852">
      <xmlPr mapId="1" xpath="/PFI-IZD-POD/IPK-E_1000958/P1079852" xmlDataType="decimal"/>
    </xmlCellPr>
  </singleXmlCell>
  <singleXmlCell id="770" xr6:uid="{D8459A18-020E-4B27-BBB4-52128080155B}" r="M13" connectionId="0">
    <xmlCellPr id="1" xr6:uid="{1D26A0FF-7B05-4C0F-BE03-4C888ADABD0E}" uniqueName="P1079853">
      <xmlPr mapId="1" xpath="/PFI-IZD-POD/IPK-E_1000958/P1079853" xmlDataType="decimal"/>
    </xmlCellPr>
  </singleXmlCell>
  <singleXmlCell id="771" xr6:uid="{379C4BA3-5B09-4344-835F-8CE1D6F603F2}" r="N13" connectionId="0">
    <xmlCellPr id="1" xr6:uid="{C6134588-79B9-47E9-AA64-4F805CF50B14}" uniqueName="P1079854">
      <xmlPr mapId="1" xpath="/PFI-IZD-POD/IPK-E_1000958/P1079854" xmlDataType="decimal"/>
    </xmlCellPr>
  </singleXmlCell>
  <singleXmlCell id="772" xr6:uid="{90424C25-08F6-444E-863C-65D38AAFB6E6}" r="O13" connectionId="0">
    <xmlCellPr id="1" xr6:uid="{48960560-2ADD-4C6C-B6EE-82FD6158FCDE}" uniqueName="P1079855">
      <xmlPr mapId="1" xpath="/PFI-IZD-POD/IPK-E_1000958/P1079855" xmlDataType="decimal"/>
    </xmlCellPr>
  </singleXmlCell>
  <singleXmlCell id="773" xr6:uid="{87A464FC-19C1-4F72-BEBE-4C7CB78594F7}" r="P13" connectionId="0">
    <xmlCellPr id="1" xr6:uid="{CF113E3E-E4F0-4C5C-8229-08E3B4151D9D}" uniqueName="P1081545">
      <xmlPr mapId="1" xpath="/PFI-IZD-POD/IPK-E_1000958/P1081545" xmlDataType="decimal"/>
    </xmlCellPr>
  </singleXmlCell>
  <singleXmlCell id="774" xr6:uid="{83F3315D-E4FF-4BF7-952F-1B9E136E7225}" r="Q13" connectionId="0">
    <xmlCellPr id="1" xr6:uid="{42C0FB49-E522-4EAF-8947-A043950718F7}" uniqueName="P1081704">
      <xmlPr mapId="1" xpath="/PFI-IZD-POD/IPK-E_1000958/P1081704" xmlDataType="decimal"/>
    </xmlCellPr>
  </singleXmlCell>
  <singleXmlCell id="775" xr6:uid="{1F9C8CE1-9C00-4856-B70C-2FB029D333FB}" r="R13" connectionId="0">
    <xmlCellPr id="1" xr6:uid="{31701428-92CA-4A96-8091-8E82E9282B6C}" uniqueName="P1081705">
      <xmlPr mapId="1" xpath="/PFI-IZD-POD/IPK-E_1000958/P1081705" xmlDataType="decimal"/>
    </xmlCellPr>
  </singleXmlCell>
  <singleXmlCell id="776" xr6:uid="{4F479297-838F-43EA-B0EA-CF48691D1FA7}" r="S13" connectionId="0">
    <xmlCellPr id="1" xr6:uid="{35E32A48-5086-42D7-AFDB-CB37C2BB7A09}" uniqueName="P1123014">
      <xmlPr mapId="1" xpath="/PFI-IZD-POD/IPK-E_1000958/P1123014" xmlDataType="decimal"/>
    </xmlCellPr>
  </singleXmlCell>
  <singleXmlCell id="777" xr6:uid="{C4DCA6B1-3898-4908-94F2-EEBF096517A3}" r="T13" connectionId="0">
    <xmlCellPr id="1" xr6:uid="{C29DD0DF-62EA-4F70-8530-10CE6AE5238F}" uniqueName="P1123015">
      <xmlPr mapId="1" xpath="/PFI-IZD-POD/IPK-E_1000958/P1123015" xmlDataType="decimal"/>
    </xmlCellPr>
  </singleXmlCell>
  <singleXmlCell id="778" xr6:uid="{9996B3BB-2506-4889-9CCA-3F502AF7D90B}" r="U13" connectionId="0">
    <xmlCellPr id="1" xr6:uid="{9D496965-E136-4C63-BB4F-8999163E0215}" uniqueName="P1419824">
      <xmlPr mapId="1" xpath="/PFI-IZD-POD/IPK-E_1000958/P1419824" xmlDataType="decimal"/>
    </xmlCellPr>
  </singleXmlCell>
  <singleXmlCell id="779" xr6:uid="{9C89DBD7-C533-4086-94AE-6FE99454A5BA}" r="V13" connectionId="0">
    <xmlCellPr id="1" xr6:uid="{C3C2E939-3CF3-4252-BA26-6DFC1A6B0A47}" uniqueName="P1081706">
      <xmlPr mapId="1" xpath="/PFI-IZD-POD/IPK-E_1000958/P1081706" xmlDataType="decimal"/>
    </xmlCellPr>
  </singleXmlCell>
  <singleXmlCell id="780" xr6:uid="{1641AC16-B4EA-435F-BD3A-5EDD20BB22FD}" r="W13" connectionId="0">
    <xmlCellPr id="1" xr6:uid="{DCE2FA10-7C0D-4421-831F-D339BF00BCFC}" uniqueName="P1081707">
      <xmlPr mapId="1" xpath="/PFI-IZD-POD/IPK-E_1000958/P1081707" xmlDataType="decimal"/>
    </xmlCellPr>
  </singleXmlCell>
  <singleXmlCell id="781" xr6:uid="{4E02F379-AC65-4ABF-82CA-6C7E4C627077}" r="X13" connectionId="0">
    <xmlCellPr id="1" xr6:uid="{94E3F3F6-7A9E-48F0-9A4C-41F422539584}" uniqueName="P1081708">
      <xmlPr mapId="1" xpath="/PFI-IZD-POD/IPK-E_1000958/P1081708" xmlDataType="decimal"/>
    </xmlCellPr>
  </singleXmlCell>
  <singleXmlCell id="782" xr6:uid="{0DD6EA4A-0551-47C5-8449-D97B193EF0DE}" r="Y13" connectionId="0">
    <xmlCellPr id="1" xr6:uid="{390F4E67-D5DE-4B82-87DE-AA3FFBF8FD3B}" uniqueName="P1081709">
      <xmlPr mapId="1" xpath="/PFI-IZD-POD/IPK-E_1000958/P1081709" xmlDataType="decimal"/>
    </xmlCellPr>
  </singleXmlCell>
  <singleXmlCell id="783" xr6:uid="{92AE4605-6325-40AD-AE46-FE2E55CA7422}" r="Z13" connectionId="0">
    <xmlCellPr id="1" xr6:uid="{A6C61F01-E3E5-4822-A83D-1336035609B8}" uniqueName="P1081710">
      <xmlPr mapId="1" xpath="/PFI-IZD-POD/IPK-E_1000958/P1081710" xmlDataType="decimal"/>
    </xmlCellPr>
  </singleXmlCell>
  <singleXmlCell id="784" xr6:uid="{51064810-97F2-4737-9261-D1FF32CF15BE}" r="H14" connectionId="0">
    <xmlCellPr id="1" xr6:uid="{5B6C3A1C-1DF5-4E25-8195-9B3159A62AA8}" uniqueName="P1079856">
      <xmlPr mapId="1" xpath="/PFI-IZD-POD/IPK-E_1000958/P1079856" xmlDataType="decimal"/>
    </xmlCellPr>
  </singleXmlCell>
  <singleXmlCell id="785" xr6:uid="{EDDD7435-2E2F-4F73-B613-237ACA9A9CC0}" r="I14" connectionId="0">
    <xmlCellPr id="1" xr6:uid="{DDD06E22-8C85-46AE-BDC9-6261F2DD1F5B}" uniqueName="P1079857">
      <xmlPr mapId="1" xpath="/PFI-IZD-POD/IPK-E_1000958/P1079857" xmlDataType="decimal"/>
    </xmlCellPr>
  </singleXmlCell>
  <singleXmlCell id="786" xr6:uid="{C97330DF-B22A-4FBA-B495-34DC1B0CCEA2}" r="J14" connectionId="0">
    <xmlCellPr id="1" xr6:uid="{ED078EE0-DCB7-430A-8D80-2D358D802D46}" uniqueName="P1079858">
      <xmlPr mapId="1" xpath="/PFI-IZD-POD/IPK-E_1000958/P1079858" xmlDataType="decimal"/>
    </xmlCellPr>
  </singleXmlCell>
  <singleXmlCell id="787" xr6:uid="{96304577-ED4D-4A10-B851-48B19832F468}" r="K14" connectionId="0">
    <xmlCellPr id="1" xr6:uid="{4BBC0375-6A21-43FF-BB32-0EA0FA7D6214}" uniqueName="P1079859">
      <xmlPr mapId="1" xpath="/PFI-IZD-POD/IPK-E_1000958/P1079859" xmlDataType="decimal"/>
    </xmlCellPr>
  </singleXmlCell>
  <singleXmlCell id="788" xr6:uid="{DA79DC62-DC15-4C5D-813D-1A9AB0E6EB83}" r="L14" connectionId="0">
    <xmlCellPr id="1" xr6:uid="{16E2624E-A70A-4766-8F25-18AE33B8921F}" uniqueName="P1079860">
      <xmlPr mapId="1" xpath="/PFI-IZD-POD/IPK-E_1000958/P1079860" xmlDataType="decimal"/>
    </xmlCellPr>
  </singleXmlCell>
  <singleXmlCell id="789" xr6:uid="{F0A10C4F-6ABB-46BB-B767-E283FC3B0283}" r="M14" connectionId="0">
    <xmlCellPr id="1" xr6:uid="{3D490916-6AAC-435C-8310-405B69D2E4F3}" uniqueName="P1079861">
      <xmlPr mapId="1" xpath="/PFI-IZD-POD/IPK-E_1000958/P1079861" xmlDataType="decimal"/>
    </xmlCellPr>
  </singleXmlCell>
  <singleXmlCell id="790" xr6:uid="{1574092A-AEA8-4CF0-8CB5-3DA09F675B72}" r="N14" connectionId="0">
    <xmlCellPr id="1" xr6:uid="{3DD44FE1-F708-4CC0-B815-699C5F2600AC}" uniqueName="P1079862">
      <xmlPr mapId="1" xpath="/PFI-IZD-POD/IPK-E_1000958/P1079862" xmlDataType="decimal"/>
    </xmlCellPr>
  </singleXmlCell>
  <singleXmlCell id="791" xr6:uid="{77743E12-C843-484D-8E48-BF9F6ED9A10D}" r="O14" connectionId="0">
    <xmlCellPr id="1" xr6:uid="{8D1D9596-7C3B-48C8-A745-F9EA00EC139E}" uniqueName="P1079863">
      <xmlPr mapId="1" xpath="/PFI-IZD-POD/IPK-E_1000958/P1079863" xmlDataType="decimal"/>
    </xmlCellPr>
  </singleXmlCell>
  <singleXmlCell id="792" xr6:uid="{93C896FE-365E-4ED5-A824-90EDEF22862E}" r="P14" connectionId="0">
    <xmlCellPr id="1" xr6:uid="{D9E3C9B4-9BBF-4E32-8BE2-C06C386B653C}" uniqueName="P1081711">
      <xmlPr mapId="1" xpath="/PFI-IZD-POD/IPK-E_1000958/P1081711" xmlDataType="decimal"/>
    </xmlCellPr>
  </singleXmlCell>
  <singleXmlCell id="793" xr6:uid="{3783002D-AB68-46B4-A3D9-883E437F5571}" r="Q14" connectionId="0">
    <xmlCellPr id="1" xr6:uid="{664A3D88-3CA6-40D0-BD7B-994B91129D6C}" uniqueName="P1081712">
      <xmlPr mapId="1" xpath="/PFI-IZD-POD/IPK-E_1000958/P1081712" xmlDataType="decimal"/>
    </xmlCellPr>
  </singleXmlCell>
  <singleXmlCell id="794" xr6:uid="{F368699A-8428-470A-9688-1F45B97F13EB}" r="R14" connectionId="0">
    <xmlCellPr id="1" xr6:uid="{CDB76B2A-E765-445C-B3E2-37FDF4A7C713}" uniqueName="P1081713">
      <xmlPr mapId="1" xpath="/PFI-IZD-POD/IPK-E_1000958/P1081713" xmlDataType="decimal"/>
    </xmlCellPr>
  </singleXmlCell>
  <singleXmlCell id="795" xr6:uid="{8530E623-0AA8-47B4-9B37-F41D3CE98139}" r="S14" connectionId="0">
    <xmlCellPr id="1" xr6:uid="{6934405B-8CFD-41EB-B205-67F6C7D968F1}" uniqueName="P1123016">
      <xmlPr mapId="1" xpath="/PFI-IZD-POD/IPK-E_1000958/P1123016" xmlDataType="decimal"/>
    </xmlCellPr>
  </singleXmlCell>
  <singleXmlCell id="796" xr6:uid="{0832BA84-F2E4-47A4-9B99-5C675427504B}" r="T14" connectionId="0">
    <xmlCellPr id="1" xr6:uid="{9BEF3BE7-D4FB-48DC-BEB0-4941594A6D11}" uniqueName="P1123017">
      <xmlPr mapId="1" xpath="/PFI-IZD-POD/IPK-E_1000958/P1123017" xmlDataType="decimal"/>
    </xmlCellPr>
  </singleXmlCell>
  <singleXmlCell id="797" xr6:uid="{DDD0BCEC-FA62-4233-BA66-20E3391AEC08}" r="U14" connectionId="0">
    <xmlCellPr id="1" xr6:uid="{85526630-2F1B-41E1-A2E3-F3A9AFDF40E5}" uniqueName="P1419825">
      <xmlPr mapId="1" xpath="/PFI-IZD-POD/IPK-E_1000958/P1419825" xmlDataType="decimal"/>
    </xmlCellPr>
  </singleXmlCell>
  <singleXmlCell id="798" xr6:uid="{617DD87D-4BE9-46B8-87A8-B752133B6F83}" r="V14" connectionId="0">
    <xmlCellPr id="1" xr6:uid="{03B71C4A-771C-409F-BC3C-1BE4E38D33BA}" uniqueName="P1081714">
      <xmlPr mapId="1" xpath="/PFI-IZD-POD/IPK-E_1000958/P1081714" xmlDataType="decimal"/>
    </xmlCellPr>
  </singleXmlCell>
  <singleXmlCell id="799" xr6:uid="{08FE2807-2483-4454-BD05-C1E180686F92}" r="W14" connectionId="0">
    <xmlCellPr id="1" xr6:uid="{1B8DBE78-F3B9-44BF-A643-70DC50417C01}" uniqueName="P1081715">
      <xmlPr mapId="1" xpath="/PFI-IZD-POD/IPK-E_1000958/P1081715" xmlDataType="decimal"/>
    </xmlCellPr>
  </singleXmlCell>
  <singleXmlCell id="800" xr6:uid="{01A51C08-5CEF-4926-834C-0553BC0B00A3}" r="X14" connectionId="0">
    <xmlCellPr id="1" xr6:uid="{206EFB5F-FCE6-4D25-8E00-9089677B2749}" uniqueName="P1081716">
      <xmlPr mapId="1" xpath="/PFI-IZD-POD/IPK-E_1000958/P1081716" xmlDataType="decimal"/>
    </xmlCellPr>
  </singleXmlCell>
  <singleXmlCell id="801" xr6:uid="{FADAF76F-CC08-4775-BC8E-F72B6C44153E}" r="Y14" connectionId="0">
    <xmlCellPr id="1" xr6:uid="{B037DBC4-E794-4259-B617-C1800FA8F4B5}" uniqueName="P1081717">
      <xmlPr mapId="1" xpath="/PFI-IZD-POD/IPK-E_1000958/P1081717" xmlDataType="decimal"/>
    </xmlCellPr>
  </singleXmlCell>
  <singleXmlCell id="802" xr6:uid="{3EA528CB-2E47-4907-98B8-0BEE113C5DC4}" r="Z14" connectionId="0">
    <xmlCellPr id="1" xr6:uid="{5143A8C8-D6E2-434D-BD79-051D373020DE}" uniqueName="P1081718">
      <xmlPr mapId="1" xpath="/PFI-IZD-POD/IPK-E_1000958/P1081718" xmlDataType="decimal"/>
    </xmlCellPr>
  </singleXmlCell>
  <singleXmlCell id="803" xr6:uid="{587A163E-2928-49E1-A2A9-1BAFF676130C}" r="H15" connectionId="0">
    <xmlCellPr id="1" xr6:uid="{6A823CDF-40B7-44E1-92E4-51E2888C70DF}" uniqueName="P1079864">
      <xmlPr mapId="1" xpath="/PFI-IZD-POD/IPK-E_1000958/P1079864" xmlDataType="decimal"/>
    </xmlCellPr>
  </singleXmlCell>
  <singleXmlCell id="804" xr6:uid="{AFC68874-E8B7-4878-AE91-C2105BF8B441}" r="I15" connectionId="0">
    <xmlCellPr id="1" xr6:uid="{5D69546A-4770-4418-A7BE-04CDB431903D}" uniqueName="P1079865">
      <xmlPr mapId="1" xpath="/PFI-IZD-POD/IPK-E_1000958/P1079865" xmlDataType="decimal"/>
    </xmlCellPr>
  </singleXmlCell>
  <singleXmlCell id="805" xr6:uid="{125359E3-A305-4CD9-BEA5-55E686F73217}" r="J15" connectionId="0">
    <xmlCellPr id="1" xr6:uid="{5C51D65A-9369-4AB0-8FD5-569977D1E3E8}" uniqueName="P1079866">
      <xmlPr mapId="1" xpath="/PFI-IZD-POD/IPK-E_1000958/P1079866" xmlDataType="decimal"/>
    </xmlCellPr>
  </singleXmlCell>
  <singleXmlCell id="806" xr6:uid="{B481523E-8A1C-4C05-AF3C-DF6B6EC11E74}" r="K15" connectionId="0">
    <xmlCellPr id="1" xr6:uid="{23870517-5D80-4749-8BD0-BE5FA4AAF595}" uniqueName="P1079867">
      <xmlPr mapId="1" xpath="/PFI-IZD-POD/IPK-E_1000958/P1079867" xmlDataType="decimal"/>
    </xmlCellPr>
  </singleXmlCell>
  <singleXmlCell id="807" xr6:uid="{5DF1D26E-79F6-4769-ABEA-3A8386865A06}" r="L15" connectionId="0">
    <xmlCellPr id="1" xr6:uid="{3A7A1AC6-73B1-4F1B-96F0-CB467AF96BC0}" uniqueName="P1079868">
      <xmlPr mapId="1" xpath="/PFI-IZD-POD/IPK-E_1000958/P1079868" xmlDataType="decimal"/>
    </xmlCellPr>
  </singleXmlCell>
  <singleXmlCell id="808" xr6:uid="{5D00068A-C9A8-466B-A247-98BE5950432D}" r="M15" connectionId="0">
    <xmlCellPr id="1" xr6:uid="{DE99C35A-D903-4F9F-BF5A-F2404B3B7673}" uniqueName="P1079869">
      <xmlPr mapId="1" xpath="/PFI-IZD-POD/IPK-E_1000958/P1079869" xmlDataType="decimal"/>
    </xmlCellPr>
  </singleXmlCell>
  <singleXmlCell id="809" xr6:uid="{2A1D7C14-ABE9-4654-8DC3-671A8B336443}" r="N15" connectionId="0">
    <xmlCellPr id="1" xr6:uid="{A98C2459-30BE-42D6-A23D-291BD01BA716}" uniqueName="P1079870">
      <xmlPr mapId="1" xpath="/PFI-IZD-POD/IPK-E_1000958/P1079870" xmlDataType="decimal"/>
    </xmlCellPr>
  </singleXmlCell>
  <singleXmlCell id="810" xr6:uid="{234380F5-AE6A-43EB-8F0E-1C7BC84105BA}" r="O15" connectionId="0">
    <xmlCellPr id="1" xr6:uid="{ED635340-D187-4B07-B2A2-3C1EBCC9CA5F}" uniqueName="P1079871">
      <xmlPr mapId="1" xpath="/PFI-IZD-POD/IPK-E_1000958/P1079871" xmlDataType="decimal"/>
    </xmlCellPr>
  </singleXmlCell>
  <singleXmlCell id="811" xr6:uid="{6DC0A6C4-418F-48A4-8CC6-EE92CC1473F7}" r="P15" connectionId="0">
    <xmlCellPr id="1" xr6:uid="{A8C51188-C2B8-48D2-97E4-2A4BB35354BF}" uniqueName="P1081874">
      <xmlPr mapId="1" xpath="/PFI-IZD-POD/IPK-E_1000958/P1081874" xmlDataType="decimal"/>
    </xmlCellPr>
  </singleXmlCell>
  <singleXmlCell id="812" xr6:uid="{F07AA582-D753-43FE-A319-4D3F8265C983}" r="Q15" connectionId="0">
    <xmlCellPr id="1" xr6:uid="{12825ED4-CCA7-45F6-83E5-567239039191}" uniqueName="P1081877">
      <xmlPr mapId="1" xpath="/PFI-IZD-POD/IPK-E_1000958/P1081877" xmlDataType="decimal"/>
    </xmlCellPr>
  </singleXmlCell>
  <singleXmlCell id="813" xr6:uid="{DB303BAD-0F84-49CC-9F96-76A74C8F657D}" r="R15" connectionId="0">
    <xmlCellPr id="1" xr6:uid="{38382646-324C-4734-8C69-FC7AA76C4C0F}" uniqueName="P1081880">
      <xmlPr mapId="1" xpath="/PFI-IZD-POD/IPK-E_1000958/P1081880" xmlDataType="decimal"/>
    </xmlCellPr>
  </singleXmlCell>
  <singleXmlCell id="814" xr6:uid="{9DD42590-4805-4096-8E25-231B61BB0A73}" r="S15" connectionId="0">
    <xmlCellPr id="1" xr6:uid="{B6F5BA33-2D03-4475-A1E1-B50A7A53BBCA}" uniqueName="P1123018">
      <xmlPr mapId="1" xpath="/PFI-IZD-POD/IPK-E_1000958/P1123018" xmlDataType="decimal"/>
    </xmlCellPr>
  </singleXmlCell>
  <singleXmlCell id="815" xr6:uid="{F23C3B7B-D8C4-4B07-BD08-F2D93DB56E8A}" r="T15" connectionId="0">
    <xmlCellPr id="1" xr6:uid="{470249A4-7F37-42A3-8DFB-EADE9D20D649}" uniqueName="P1123019">
      <xmlPr mapId="1" xpath="/PFI-IZD-POD/IPK-E_1000958/P1123019" xmlDataType="decimal"/>
    </xmlCellPr>
  </singleXmlCell>
  <singleXmlCell id="816" xr6:uid="{89C127E4-5D30-4881-B737-39E1E9C4B137}" r="U15" connectionId="0">
    <xmlCellPr id="1" xr6:uid="{CD4357CC-286F-4F44-8DF9-4E4239FA6AF6}" uniqueName="P1419826">
      <xmlPr mapId="1" xpath="/PFI-IZD-POD/IPK-E_1000958/P1419826" xmlDataType="decimal"/>
    </xmlCellPr>
  </singleXmlCell>
  <singleXmlCell id="817" xr6:uid="{AC3D77F4-EFD1-4BB4-88A0-565B22A7ABC0}" r="V15" connectionId="0">
    <xmlCellPr id="1" xr6:uid="{F57F293F-DCA7-409C-92D8-B59304BF8D39}" uniqueName="P1081882">
      <xmlPr mapId="1" xpath="/PFI-IZD-POD/IPK-E_1000958/P1081882" xmlDataType="decimal"/>
    </xmlCellPr>
  </singleXmlCell>
  <singleXmlCell id="818" xr6:uid="{8A6F2DF9-BC1F-4A79-A636-A4B849451CA6}" r="W15" connectionId="0">
    <xmlCellPr id="1" xr6:uid="{D26A24D3-9A1C-4F49-A146-C08ED40A0B22}" uniqueName="P1081888">
      <xmlPr mapId="1" xpath="/PFI-IZD-POD/IPK-E_1000958/P1081888" xmlDataType="decimal"/>
    </xmlCellPr>
  </singleXmlCell>
  <singleXmlCell id="819" xr6:uid="{EF8767E1-3ED9-498A-B613-68A1C4ECF773}" r="X15" connectionId="0">
    <xmlCellPr id="1" xr6:uid="{EE824C75-B2C1-4BCA-BB55-E5CDE2B23F69}" uniqueName="P1081891">
      <xmlPr mapId="1" xpath="/PFI-IZD-POD/IPK-E_1000958/P1081891" xmlDataType="decimal"/>
    </xmlCellPr>
  </singleXmlCell>
  <singleXmlCell id="820" xr6:uid="{D956B1F0-F683-4BD0-8719-A018F42BDF53}" r="Y15" connectionId="0">
    <xmlCellPr id="1" xr6:uid="{68F1FA27-B139-48FF-94D5-62BE648ADB82}" uniqueName="P1081893">
      <xmlPr mapId="1" xpath="/PFI-IZD-POD/IPK-E_1000958/P1081893" xmlDataType="decimal"/>
    </xmlCellPr>
  </singleXmlCell>
  <singleXmlCell id="821" xr6:uid="{A874F8C9-83C8-49BC-BE17-244234444B59}" r="Z15" connectionId="0">
    <xmlCellPr id="1" xr6:uid="{117D1F43-74EA-4ACF-ADA5-1429206D46E8}" uniqueName="P1081895">
      <xmlPr mapId="1" xpath="/PFI-IZD-POD/IPK-E_1000958/P1081895" xmlDataType="decimal"/>
    </xmlCellPr>
  </singleXmlCell>
  <singleXmlCell id="822" xr6:uid="{D7E100D1-3B9E-4413-B5BF-33CB4C42C7CE}" r="H16" connectionId="0">
    <xmlCellPr id="1" xr6:uid="{CEC9BC4E-2D2E-4155-B2DA-14DFA685779B}" uniqueName="P1079872">
      <xmlPr mapId="1" xpath="/PFI-IZD-POD/IPK-E_1000958/P1079872" xmlDataType="decimal"/>
    </xmlCellPr>
  </singleXmlCell>
  <singleXmlCell id="823" xr6:uid="{12D2AFC7-6C59-4BA1-B0D1-51571890A8A6}" r="I16" connectionId="0">
    <xmlCellPr id="1" xr6:uid="{BF02F1C8-4C5A-4A7F-A8CB-F5B2CE27EB3E}" uniqueName="P1079873">
      <xmlPr mapId="1" xpath="/PFI-IZD-POD/IPK-E_1000958/P1079873" xmlDataType="decimal"/>
    </xmlCellPr>
  </singleXmlCell>
  <singleXmlCell id="824" xr6:uid="{C58D7F97-7A36-4B9B-A40C-DF268DFE3C1A}" r="J16" connectionId="0">
    <xmlCellPr id="1" xr6:uid="{7A2D8B8D-3131-40C4-ABAC-406B13398CCE}" uniqueName="P1079874">
      <xmlPr mapId="1" xpath="/PFI-IZD-POD/IPK-E_1000958/P1079874" xmlDataType="decimal"/>
    </xmlCellPr>
  </singleXmlCell>
  <singleXmlCell id="825" xr6:uid="{92F0D0A0-E6FB-4404-930D-30760BDDC1E4}" r="K16" connectionId="0">
    <xmlCellPr id="1" xr6:uid="{A7E07984-8721-48EF-AEEA-B933A93F35A1}" uniqueName="P1079875">
      <xmlPr mapId="1" xpath="/PFI-IZD-POD/IPK-E_1000958/P1079875" xmlDataType="decimal"/>
    </xmlCellPr>
  </singleXmlCell>
  <singleXmlCell id="826" xr6:uid="{6A7F61D9-4B24-4634-A15D-A8073015E442}" r="L16" connectionId="0">
    <xmlCellPr id="1" xr6:uid="{B49028F9-58CE-41B4-A20F-39C01124DD8A}" uniqueName="P1079876">
      <xmlPr mapId="1" xpath="/PFI-IZD-POD/IPK-E_1000958/P1079876" xmlDataType="decimal"/>
    </xmlCellPr>
  </singleXmlCell>
  <singleXmlCell id="827" xr6:uid="{96AFFA54-8C25-40E9-8EC3-D4688EB787D8}" r="M16" connectionId="0">
    <xmlCellPr id="1" xr6:uid="{F8298BF9-4956-43CB-96B1-986ACC978924}" uniqueName="P1079877">
      <xmlPr mapId="1" xpath="/PFI-IZD-POD/IPK-E_1000958/P1079877" xmlDataType="decimal"/>
    </xmlCellPr>
  </singleXmlCell>
  <singleXmlCell id="828" xr6:uid="{763D6362-9B12-495F-BDA4-E31C78C93F3D}" r="N16" connectionId="0">
    <xmlCellPr id="1" xr6:uid="{24AA5EF6-9AD4-409E-8281-BBDB8FB1E57A}" uniqueName="P1079878">
      <xmlPr mapId="1" xpath="/PFI-IZD-POD/IPK-E_1000958/P1079878" xmlDataType="decimal"/>
    </xmlCellPr>
  </singleXmlCell>
  <singleXmlCell id="829" xr6:uid="{8942F2EA-4DBB-441F-A1A6-18575D1712D8}" r="O16" connectionId="0">
    <xmlCellPr id="1" xr6:uid="{B927C2BE-EF3E-4CB3-9F5C-A68C896DF290}" uniqueName="P1079879">
      <xmlPr mapId="1" xpath="/PFI-IZD-POD/IPK-E_1000958/P1079879" xmlDataType="decimal"/>
    </xmlCellPr>
  </singleXmlCell>
  <singleXmlCell id="830" xr6:uid="{ECCBC051-9046-41B4-BBAD-C87DDF10FFF0}" r="P16" connectionId="0">
    <xmlCellPr id="1" xr6:uid="{0FB2C5C0-9957-4B26-A145-7EFBE565AD93}" uniqueName="P1081898">
      <xmlPr mapId="1" xpath="/PFI-IZD-POD/IPK-E_1000958/P1081898" xmlDataType="decimal"/>
    </xmlCellPr>
  </singleXmlCell>
  <singleXmlCell id="831" xr6:uid="{8C172921-83F3-4121-A96B-3D4BBC25FD4B}" r="Q16" connectionId="0">
    <xmlCellPr id="1" xr6:uid="{2016BB47-BA3D-488A-8590-FE2E34AF825B}" uniqueName="P1081900">
      <xmlPr mapId="1" xpath="/PFI-IZD-POD/IPK-E_1000958/P1081900" xmlDataType="decimal"/>
    </xmlCellPr>
  </singleXmlCell>
  <singleXmlCell id="832" xr6:uid="{2CC4ACC1-5DC6-4F2C-93C4-81537D42E4E8}" r="R16" connectionId="0">
    <xmlCellPr id="1" xr6:uid="{158BD85F-949C-487F-9BBC-10359499DDB1}" uniqueName="P1081902">
      <xmlPr mapId="1" xpath="/PFI-IZD-POD/IPK-E_1000958/P1081902" xmlDataType="decimal"/>
    </xmlCellPr>
  </singleXmlCell>
  <singleXmlCell id="833" xr6:uid="{548AD8EB-A239-47DB-B344-B62C244D1A49}" r="S16" connectionId="0">
    <xmlCellPr id="1" xr6:uid="{62AC49BB-3C8A-4B7E-928A-ABA8447CD35D}" uniqueName="P1123020">
      <xmlPr mapId="1" xpath="/PFI-IZD-POD/IPK-E_1000958/P1123020" xmlDataType="decimal"/>
    </xmlCellPr>
  </singleXmlCell>
  <singleXmlCell id="834" xr6:uid="{387DD59B-5748-458C-8492-193FDD13E4D1}" r="T16" connectionId="0">
    <xmlCellPr id="1" xr6:uid="{028785DB-4695-4B3C-B81F-9E01FFA5F4F1}" uniqueName="P1123021">
      <xmlPr mapId="1" xpath="/PFI-IZD-POD/IPK-E_1000958/P1123021" xmlDataType="decimal"/>
    </xmlCellPr>
  </singleXmlCell>
  <singleXmlCell id="835" xr6:uid="{27470ABF-285F-4D5F-A73E-88DCF378DEFA}" r="U16" connectionId="0">
    <xmlCellPr id="1" xr6:uid="{8F44B818-4DD6-4A53-92EB-DE23AC283B1D}" uniqueName="P1419827">
      <xmlPr mapId="1" xpath="/PFI-IZD-POD/IPK-E_1000958/P1419827" xmlDataType="decimal"/>
    </xmlCellPr>
  </singleXmlCell>
  <singleXmlCell id="836" xr6:uid="{F13D8B74-5916-42B5-A2E4-0C25010525E9}" r="V16" connectionId="0">
    <xmlCellPr id="1" xr6:uid="{7B9AB35A-5B64-425C-934B-B37F7003A2D3}" uniqueName="P1081903">
      <xmlPr mapId="1" xpath="/PFI-IZD-POD/IPK-E_1000958/P1081903" xmlDataType="decimal"/>
    </xmlCellPr>
  </singleXmlCell>
  <singleXmlCell id="837" xr6:uid="{EA503528-A9B4-4039-A72F-FF54F33D80C1}" r="W16" connectionId="0">
    <xmlCellPr id="1" xr6:uid="{2CA01A8B-7B22-4C36-8F86-5A1FD14BBC21}" uniqueName="P1081906">
      <xmlPr mapId="1" xpath="/PFI-IZD-POD/IPK-E_1000958/P1081906" xmlDataType="decimal"/>
    </xmlCellPr>
  </singleXmlCell>
  <singleXmlCell id="838" xr6:uid="{DFBEADE4-BA7F-450E-A735-FF74E572EBCC}" r="X16" connectionId="0">
    <xmlCellPr id="1" xr6:uid="{B8EFF6F6-040E-496D-93BC-A9AE50AC096C}" uniqueName="P1081908">
      <xmlPr mapId="1" xpath="/PFI-IZD-POD/IPK-E_1000958/P1081908" xmlDataType="decimal"/>
    </xmlCellPr>
  </singleXmlCell>
  <singleXmlCell id="839" xr6:uid="{0FEFA63F-A410-44E7-945C-95741BA4B4BB}" r="Y16" connectionId="0">
    <xmlCellPr id="1" xr6:uid="{437CA220-15D7-4A23-8D1F-83848B9C8BCF}" uniqueName="P1081915">
      <xmlPr mapId="1" xpath="/PFI-IZD-POD/IPK-E_1000958/P1081915" xmlDataType="decimal"/>
    </xmlCellPr>
  </singleXmlCell>
  <singleXmlCell id="840" xr6:uid="{25EF7114-FA41-4541-B6AB-B6FA4E802C57}" r="Z16" connectionId="0">
    <xmlCellPr id="1" xr6:uid="{82474D8A-98DD-47C1-8603-F91530A54B52}" uniqueName="P1081918">
      <xmlPr mapId="1" xpath="/PFI-IZD-POD/IPK-E_1000958/P1081918" xmlDataType="decimal"/>
    </xmlCellPr>
  </singleXmlCell>
  <singleXmlCell id="841" xr6:uid="{CE7A7C3F-B427-4C86-A2B9-B6B241F1F6AD}" r="H17" connectionId="0">
    <xmlCellPr id="1" xr6:uid="{25CD16ED-E1F7-474A-9618-895F657F6528}" uniqueName="P1079880">
      <xmlPr mapId="1" xpath="/PFI-IZD-POD/IPK-E_1000958/P1079880" xmlDataType="decimal"/>
    </xmlCellPr>
  </singleXmlCell>
  <singleXmlCell id="842" xr6:uid="{07BD7B7E-DFDC-4110-AF73-E1F8EE2B2F45}" r="I17" connectionId="0">
    <xmlCellPr id="1" xr6:uid="{62AFAADB-0CB7-4775-AE8A-4E24B0C20991}" uniqueName="P1079881">
      <xmlPr mapId="1" xpath="/PFI-IZD-POD/IPK-E_1000958/P1079881" xmlDataType="decimal"/>
    </xmlCellPr>
  </singleXmlCell>
  <singleXmlCell id="843" xr6:uid="{34A3A845-ED45-4B78-A288-F70C603B09B0}" r="J17" connectionId="0">
    <xmlCellPr id="1" xr6:uid="{0F33B295-159C-47C2-9DD6-BE1E4A1619F6}" uniqueName="P1079882">
      <xmlPr mapId="1" xpath="/PFI-IZD-POD/IPK-E_1000958/P1079882" xmlDataType="decimal"/>
    </xmlCellPr>
  </singleXmlCell>
  <singleXmlCell id="844" xr6:uid="{60DB4DF9-90DA-4BE8-B0C7-306B39D554FC}" r="K17" connectionId="0">
    <xmlCellPr id="1" xr6:uid="{78CF3BD0-A638-4F4A-91A4-8867A41B4E4C}" uniqueName="P1079883">
      <xmlPr mapId="1" xpath="/PFI-IZD-POD/IPK-E_1000958/P1079883" xmlDataType="decimal"/>
    </xmlCellPr>
  </singleXmlCell>
  <singleXmlCell id="845" xr6:uid="{15832CF8-4265-4033-A99E-F843E60E3F83}" r="L17" connectionId="0">
    <xmlCellPr id="1" xr6:uid="{0ADD2A29-E7BE-470A-8884-9599540BAE9B}" uniqueName="P1079884">
      <xmlPr mapId="1" xpath="/PFI-IZD-POD/IPK-E_1000958/P1079884" xmlDataType="decimal"/>
    </xmlCellPr>
  </singleXmlCell>
  <singleXmlCell id="846" xr6:uid="{6DAD9376-3CF5-4A00-A12F-F5409FEB1844}" r="M17" connectionId="0">
    <xmlCellPr id="1" xr6:uid="{F7285079-8E5F-4103-AE22-736F9A7D4D09}" uniqueName="P1079885">
      <xmlPr mapId="1" xpath="/PFI-IZD-POD/IPK-E_1000958/P1079885" xmlDataType="decimal"/>
    </xmlCellPr>
  </singleXmlCell>
  <singleXmlCell id="847" xr6:uid="{92153F8E-309B-46AF-92BD-879DB8054B83}" r="N17" connectionId="0">
    <xmlCellPr id="1" xr6:uid="{6402F3A0-5771-424A-857C-E92A8305A5BF}" uniqueName="P1079886">
      <xmlPr mapId="1" xpath="/PFI-IZD-POD/IPK-E_1000958/P1079886" xmlDataType="decimal"/>
    </xmlCellPr>
  </singleXmlCell>
  <singleXmlCell id="848" xr6:uid="{EE61CF70-BE0D-4377-A97B-0973D0E26E90}" r="O17" connectionId="0">
    <xmlCellPr id="1" xr6:uid="{BD33A3B2-3A63-4055-A9E0-A80FFB9A60C8}" uniqueName="P1079887">
      <xmlPr mapId="1" xpath="/PFI-IZD-POD/IPK-E_1000958/P1079887" xmlDataType="decimal"/>
    </xmlCellPr>
  </singleXmlCell>
  <singleXmlCell id="849" xr6:uid="{D857EE19-2458-4121-ACA9-128559E3511A}" r="P17" connectionId="0">
    <xmlCellPr id="1" xr6:uid="{82398DC9-D618-40F0-8C64-BCFC3AEB5820}" uniqueName="P1081920">
      <xmlPr mapId="1" xpath="/PFI-IZD-POD/IPK-E_1000958/P1081920" xmlDataType="decimal"/>
    </xmlCellPr>
  </singleXmlCell>
  <singleXmlCell id="850" xr6:uid="{E6C1EFE4-4AF0-48C9-99F8-26EC41E9609C}" r="Q17" connectionId="0">
    <xmlCellPr id="1" xr6:uid="{CE2AB364-611D-4CEC-BADF-B779D277E340}" uniqueName="P1081922">
      <xmlPr mapId="1" xpath="/PFI-IZD-POD/IPK-E_1000958/P1081922" xmlDataType="decimal"/>
    </xmlCellPr>
  </singleXmlCell>
  <singleXmlCell id="851" xr6:uid="{8B656F3C-C3A6-4131-813B-F076B8D2DEDC}" r="R17" connectionId="0">
    <xmlCellPr id="1" xr6:uid="{3B654BA9-2075-4E0C-B558-E33BE82C7DD3}" uniqueName="P1081925">
      <xmlPr mapId="1" xpath="/PFI-IZD-POD/IPK-E_1000958/P1081925" xmlDataType="decimal"/>
    </xmlCellPr>
  </singleXmlCell>
  <singleXmlCell id="852" xr6:uid="{55BC5C7B-023C-4189-B70E-2EB2FA2302F9}" r="S17" connectionId="0">
    <xmlCellPr id="1" xr6:uid="{07EC973C-53E5-4E84-A5A5-BC16ACA1E61B}" uniqueName="P1123022">
      <xmlPr mapId="1" xpath="/PFI-IZD-POD/IPK-E_1000958/P1123022" xmlDataType="decimal"/>
    </xmlCellPr>
  </singleXmlCell>
  <singleXmlCell id="853" xr6:uid="{17027F27-F3D5-47EF-B934-AA745F223131}" r="T17" connectionId="0">
    <xmlCellPr id="1" xr6:uid="{E72B3D6B-3315-4CB5-97AD-0BE9E1681996}" uniqueName="P1123023">
      <xmlPr mapId="1" xpath="/PFI-IZD-POD/IPK-E_1000958/P1123023" xmlDataType="decimal"/>
    </xmlCellPr>
  </singleXmlCell>
  <singleXmlCell id="854" xr6:uid="{84EAA295-F5E3-4F49-A4A8-D551BE4DFB1B}" r="U17" connectionId="0">
    <xmlCellPr id="1" xr6:uid="{C2928E56-6721-4BB8-8350-E5DDF5D8FCE2}" uniqueName="P1419828">
      <xmlPr mapId="1" xpath="/PFI-IZD-POD/IPK-E_1000958/P1419828" xmlDataType="decimal"/>
    </xmlCellPr>
  </singleXmlCell>
  <singleXmlCell id="855" xr6:uid="{54777203-37D2-4F14-BE1D-5A2E48C2C6C3}" r="V17" connectionId="0">
    <xmlCellPr id="1" xr6:uid="{9F256F4C-0D3F-43BC-80F1-EF6BE5C67941}" uniqueName="P1081927">
      <xmlPr mapId="1" xpath="/PFI-IZD-POD/IPK-E_1000958/P1081927" xmlDataType="decimal"/>
    </xmlCellPr>
  </singleXmlCell>
  <singleXmlCell id="856" xr6:uid="{EC97EAE9-E0CA-4356-810A-F8CB8DCD77D2}" r="W17" connectionId="0">
    <xmlCellPr id="1" xr6:uid="{A5CCC202-844B-4602-A390-1B33BB5DAB54}" uniqueName="P1081929">
      <xmlPr mapId="1" xpath="/PFI-IZD-POD/IPK-E_1000958/P1081929" xmlDataType="decimal"/>
    </xmlCellPr>
  </singleXmlCell>
  <singleXmlCell id="857" xr6:uid="{A19BC158-8533-4BA3-B95A-7410C6B32913}" r="X17" connectionId="0">
    <xmlCellPr id="1" xr6:uid="{063241DB-C0D4-4886-8AA6-B38F794DCBE6}" uniqueName="P1081930">
      <xmlPr mapId="1" xpath="/PFI-IZD-POD/IPK-E_1000958/P1081930" xmlDataType="decimal"/>
    </xmlCellPr>
  </singleXmlCell>
  <singleXmlCell id="858" xr6:uid="{D93B8206-5AF7-41AC-84D9-4CBF7910E668}" r="Y17" connectionId="0">
    <xmlCellPr id="1" xr6:uid="{DEC88535-3E8C-447F-9616-4989AE9CEFE3}" uniqueName="P1081932">
      <xmlPr mapId="1" xpath="/PFI-IZD-POD/IPK-E_1000958/P1081932" xmlDataType="decimal"/>
    </xmlCellPr>
  </singleXmlCell>
  <singleXmlCell id="859" xr6:uid="{04FC1F4B-F0D3-44A4-872D-7719815B8A6D}" r="Z17" connectionId="0">
    <xmlCellPr id="1" xr6:uid="{998240EA-038A-4AC4-9835-4C432625DEC4}" uniqueName="P1081934">
      <xmlPr mapId="1" xpath="/PFI-IZD-POD/IPK-E_1000958/P1081934" xmlDataType="decimal"/>
    </xmlCellPr>
  </singleXmlCell>
  <singleXmlCell id="860" xr6:uid="{D0D418E6-42B8-4031-A2A4-18AFA71B52CB}" r="H18" connectionId="0">
    <xmlCellPr id="1" xr6:uid="{7232656A-4D35-42E2-9EED-AAD9FCCF44C2}" uniqueName="P1079888">
      <xmlPr mapId="1" xpath="/PFI-IZD-POD/IPK-E_1000958/P1079888" xmlDataType="decimal"/>
    </xmlCellPr>
  </singleXmlCell>
  <singleXmlCell id="861" xr6:uid="{531CC65F-FDDA-4FA4-8E19-4B83BA52B9D8}" r="I18" connectionId="0">
    <xmlCellPr id="1" xr6:uid="{A53939BC-145D-4332-946B-6E6B1D8CB61D}" uniqueName="P1079889">
      <xmlPr mapId="1" xpath="/PFI-IZD-POD/IPK-E_1000958/P1079889" xmlDataType="decimal"/>
    </xmlCellPr>
  </singleXmlCell>
  <singleXmlCell id="862" xr6:uid="{2ECD4CB4-9527-4DAA-B33F-516B549A68E1}" r="J18" connectionId="0">
    <xmlCellPr id="1" xr6:uid="{AE8AAA96-D511-4B21-B92F-70B5B46F9D84}" uniqueName="P1079890">
      <xmlPr mapId="1" xpath="/PFI-IZD-POD/IPK-E_1000958/P1079890" xmlDataType="decimal"/>
    </xmlCellPr>
  </singleXmlCell>
  <singleXmlCell id="863" xr6:uid="{1F6C09D1-4379-4B13-AE8F-138E99BFD617}" r="K18" connectionId="0">
    <xmlCellPr id="1" xr6:uid="{3CEE1ECA-A033-4F5C-9532-97F56E70FEBE}" uniqueName="P1079891">
      <xmlPr mapId="1" xpath="/PFI-IZD-POD/IPK-E_1000958/P1079891" xmlDataType="decimal"/>
    </xmlCellPr>
  </singleXmlCell>
  <singleXmlCell id="864" xr6:uid="{81393D74-432E-4B2F-A8D6-356935121EB3}" r="L18" connectionId="0">
    <xmlCellPr id="1" xr6:uid="{D3B9A7C2-BF44-4E5C-B655-DA8C55859B50}" uniqueName="P1079892">
      <xmlPr mapId="1" xpath="/PFI-IZD-POD/IPK-E_1000958/P1079892" xmlDataType="decimal"/>
    </xmlCellPr>
  </singleXmlCell>
  <singleXmlCell id="865" xr6:uid="{E09B4945-379F-4528-9CFD-BF7779DA11D9}" r="M18" connectionId="0">
    <xmlCellPr id="1" xr6:uid="{049736F3-8718-4B0F-A518-3EA727864687}" uniqueName="P1079893">
      <xmlPr mapId="1" xpath="/PFI-IZD-POD/IPK-E_1000958/P1079893" xmlDataType="decimal"/>
    </xmlCellPr>
  </singleXmlCell>
  <singleXmlCell id="866" xr6:uid="{9516A656-EA04-457E-9367-0D534E82F899}" r="N18" connectionId="0">
    <xmlCellPr id="1" xr6:uid="{C72EF8C2-EE9A-49DD-906E-27F9A01B5A46}" uniqueName="P1079894">
      <xmlPr mapId="1" xpath="/PFI-IZD-POD/IPK-E_1000958/P1079894" xmlDataType="decimal"/>
    </xmlCellPr>
  </singleXmlCell>
  <singleXmlCell id="867" xr6:uid="{D802F75D-602C-4C43-B023-86325DBD146E}" r="O18" connectionId="0">
    <xmlCellPr id="1" xr6:uid="{4CC4D9E3-D39A-46AF-9759-D2F62051F9EE}" uniqueName="P1079895">
      <xmlPr mapId="1" xpath="/PFI-IZD-POD/IPK-E_1000958/P1079895" xmlDataType="decimal"/>
    </xmlCellPr>
  </singleXmlCell>
  <singleXmlCell id="868" xr6:uid="{C61E484C-C78D-430C-B579-B75097D71428}" r="P18" connectionId="0">
    <xmlCellPr id="1" xr6:uid="{A1173D46-54F7-4675-8F64-3CD610CF1F9F}" uniqueName="P1081936">
      <xmlPr mapId="1" xpath="/PFI-IZD-POD/IPK-E_1000958/P1081936" xmlDataType="decimal"/>
    </xmlCellPr>
  </singleXmlCell>
  <singleXmlCell id="869" xr6:uid="{63D5897C-6C5D-4A8A-92FB-500BF608D584}" r="Q18" connectionId="0">
    <xmlCellPr id="1" xr6:uid="{B7C68AF3-EF3C-4346-BB1F-E6F01F4617F2}" uniqueName="P1081938">
      <xmlPr mapId="1" xpath="/PFI-IZD-POD/IPK-E_1000958/P1081938" xmlDataType="decimal"/>
    </xmlCellPr>
  </singleXmlCell>
  <singleXmlCell id="870" xr6:uid="{89E29210-350C-4557-A221-A81582C0154B}" r="R18" connectionId="0">
    <xmlCellPr id="1" xr6:uid="{5D1A0FB1-3362-4E99-8E84-B27DA17722BE}" uniqueName="P1081940">
      <xmlPr mapId="1" xpath="/PFI-IZD-POD/IPK-E_1000958/P1081940" xmlDataType="decimal"/>
    </xmlCellPr>
  </singleXmlCell>
  <singleXmlCell id="871" xr6:uid="{6172CFB8-E096-4BC5-A4CC-BE231160B9C3}" r="S18" connectionId="0">
    <xmlCellPr id="1" xr6:uid="{C47DEB52-F1EE-420F-8E25-B57F13A8B98F}" uniqueName="P1123024">
      <xmlPr mapId="1" xpath="/PFI-IZD-POD/IPK-E_1000958/P1123024" xmlDataType="decimal"/>
    </xmlCellPr>
  </singleXmlCell>
  <singleXmlCell id="872" xr6:uid="{7EECB4C1-7FD0-41C9-BED4-3C0B1F56B4DD}" r="T18" connectionId="0">
    <xmlCellPr id="1" xr6:uid="{1879CF3E-0E7F-465D-88B5-01FA398A5595}" uniqueName="P1123025">
      <xmlPr mapId="1" xpath="/PFI-IZD-POD/IPK-E_1000958/P1123025" xmlDataType="decimal"/>
    </xmlCellPr>
  </singleXmlCell>
  <singleXmlCell id="873" xr6:uid="{6F26F77B-F642-4FF4-BE10-9B2897BD2A86}" r="U18" connectionId="0">
    <xmlCellPr id="1" xr6:uid="{1346598B-512C-444C-8054-98420B96E4C1}" uniqueName="P1419829">
      <xmlPr mapId="1" xpath="/PFI-IZD-POD/IPK-E_1000958/P1419829" xmlDataType="decimal"/>
    </xmlCellPr>
  </singleXmlCell>
  <singleXmlCell id="874" xr6:uid="{CF0E73DC-3C85-4135-8772-8F507C913C0D}" r="V18" connectionId="0">
    <xmlCellPr id="1" xr6:uid="{F54D127F-0B47-4CFD-ABEF-54CE66754127}" uniqueName="P1081942">
      <xmlPr mapId="1" xpath="/PFI-IZD-POD/IPK-E_1000958/P1081942" xmlDataType="decimal"/>
    </xmlCellPr>
  </singleXmlCell>
  <singleXmlCell id="875" xr6:uid="{AE6D0FFA-9983-458D-B350-7A7DAA9FA3E3}" r="W18" connectionId="0">
    <xmlCellPr id="1" xr6:uid="{A6BD2718-2782-4B5E-B17D-74F9B5606778}" uniqueName="P1081944">
      <xmlPr mapId="1" xpath="/PFI-IZD-POD/IPK-E_1000958/P1081944" xmlDataType="decimal"/>
    </xmlCellPr>
  </singleXmlCell>
  <singleXmlCell id="876" xr6:uid="{747DC573-AC30-42D2-96DF-60454CAEC283}" r="X18" connectionId="0">
    <xmlCellPr id="1" xr6:uid="{8329C507-432A-42FC-B18A-30452BDFD456}" uniqueName="P1081946">
      <xmlPr mapId="1" xpath="/PFI-IZD-POD/IPK-E_1000958/P1081946" xmlDataType="decimal"/>
    </xmlCellPr>
  </singleXmlCell>
  <singleXmlCell id="877" xr6:uid="{3C7B032B-DBB9-486F-946F-03BD0D3E1D7B}" r="Y18" connectionId="0">
    <xmlCellPr id="1" xr6:uid="{353FB41E-AF63-4AB1-99DC-ADC7715898A3}" uniqueName="P1081948">
      <xmlPr mapId="1" xpath="/PFI-IZD-POD/IPK-E_1000958/P1081948" xmlDataType="decimal"/>
    </xmlCellPr>
  </singleXmlCell>
  <singleXmlCell id="878" xr6:uid="{7B00663B-35F0-455D-9011-A5D7D041936D}" r="Z18" connectionId="0">
    <xmlCellPr id="1" xr6:uid="{C2F0186C-B46B-46AC-A98D-CD126947A305}" uniqueName="P1081950">
      <xmlPr mapId="1" xpath="/PFI-IZD-POD/IPK-E_1000958/P1081950" xmlDataType="decimal"/>
    </xmlCellPr>
  </singleXmlCell>
  <singleXmlCell id="879" xr6:uid="{361AF426-9807-45B4-A82D-8618A7548F4E}" r="H19" connectionId="0">
    <xmlCellPr id="1" xr6:uid="{5209EE77-5FF6-44E0-AE76-2C6D658F041F}" uniqueName="P1079896">
      <xmlPr mapId="1" xpath="/PFI-IZD-POD/IPK-E_1000958/P1079896" xmlDataType="decimal"/>
    </xmlCellPr>
  </singleXmlCell>
  <singleXmlCell id="880" xr6:uid="{DFEA66C4-F34A-445E-82EB-AFE413492FE7}" r="I19" connectionId="0">
    <xmlCellPr id="1" xr6:uid="{252D497D-4DB4-428F-A1C4-A6671EB480A3}" uniqueName="P1079897">
      <xmlPr mapId="1" xpath="/PFI-IZD-POD/IPK-E_1000958/P1079897" xmlDataType="decimal"/>
    </xmlCellPr>
  </singleXmlCell>
  <singleXmlCell id="881" xr6:uid="{C63A6A49-0CD0-4880-86C8-DEFD7DC05A5F}" r="J19" connectionId="0">
    <xmlCellPr id="1" xr6:uid="{BE30165A-7283-43D7-81B8-000F7B890BA8}" uniqueName="P1079898">
      <xmlPr mapId="1" xpath="/PFI-IZD-POD/IPK-E_1000958/P1079898" xmlDataType="decimal"/>
    </xmlCellPr>
  </singleXmlCell>
  <singleXmlCell id="882" xr6:uid="{D308E3D8-CAB0-4913-9422-681F6A215D05}" r="K19" connectionId="0">
    <xmlCellPr id="1" xr6:uid="{E247A072-3E47-4D29-B145-4A0BC701E214}" uniqueName="P1079899">
      <xmlPr mapId="1" xpath="/PFI-IZD-POD/IPK-E_1000958/P1079899" xmlDataType="decimal"/>
    </xmlCellPr>
  </singleXmlCell>
  <singleXmlCell id="883" xr6:uid="{3E799BC1-7927-41AC-8074-8C1CE5E3A1A0}" r="L19" connectionId="0">
    <xmlCellPr id="1" xr6:uid="{2BC4C307-1125-4110-B4B5-8F96E622FB36}" uniqueName="P1079900">
      <xmlPr mapId="1" xpath="/PFI-IZD-POD/IPK-E_1000958/P1079900" xmlDataType="decimal"/>
    </xmlCellPr>
  </singleXmlCell>
  <singleXmlCell id="884" xr6:uid="{9B17E329-6DB7-4A60-957F-2E977EBF1469}" r="M19" connectionId="0">
    <xmlCellPr id="1" xr6:uid="{0431AC29-0F2E-4A25-A531-4DF1326C60E3}" uniqueName="P1079901">
      <xmlPr mapId="1" xpath="/PFI-IZD-POD/IPK-E_1000958/P1079901" xmlDataType="decimal"/>
    </xmlCellPr>
  </singleXmlCell>
  <singleXmlCell id="885" xr6:uid="{D66702A8-3386-448B-ABC2-B155AAB4C729}" r="N19" connectionId="0">
    <xmlCellPr id="1" xr6:uid="{BFFCAA7D-C38E-432C-9655-44B56B3260FC}" uniqueName="P1079902">
      <xmlPr mapId="1" xpath="/PFI-IZD-POD/IPK-E_1000958/P1079902" xmlDataType="decimal"/>
    </xmlCellPr>
  </singleXmlCell>
  <singleXmlCell id="886" xr6:uid="{7229C2D2-6952-41AD-8F75-1E3C11ACFCDC}" r="O19" connectionId="0">
    <xmlCellPr id="1" xr6:uid="{11194B36-F2C7-4E2F-B930-26A4AA073B0A}" uniqueName="P1079903">
      <xmlPr mapId="1" xpath="/PFI-IZD-POD/IPK-E_1000958/P1079903" xmlDataType="decimal"/>
    </xmlCellPr>
  </singleXmlCell>
  <singleXmlCell id="887" xr6:uid="{4A08F985-BD65-4624-AA94-AE4F0B42CA57}" r="P19" connectionId="0">
    <xmlCellPr id="1" xr6:uid="{91FF0A97-40AF-4041-9EB2-6E5AD1AF323A}" uniqueName="P1081953">
      <xmlPr mapId="1" xpath="/PFI-IZD-POD/IPK-E_1000958/P1081953" xmlDataType="decimal"/>
    </xmlCellPr>
  </singleXmlCell>
  <singleXmlCell id="888" xr6:uid="{FB7EE254-FDAF-4D2E-823C-40F34D65C978}" r="Q19" connectionId="0">
    <xmlCellPr id="1" xr6:uid="{B4EC2EEE-420F-43DA-A614-8BB0605339E8}" uniqueName="P1081958">
      <xmlPr mapId="1" xpath="/PFI-IZD-POD/IPK-E_1000958/P1081958" xmlDataType="decimal"/>
    </xmlCellPr>
  </singleXmlCell>
  <singleXmlCell id="889" xr6:uid="{4AD8B9E5-4685-4FEC-BE77-5BA09FE05600}" r="R19" connectionId="0">
    <xmlCellPr id="1" xr6:uid="{FADEE531-CDF1-48C2-9D78-D19AE2844C39}" uniqueName="P1081960">
      <xmlPr mapId="1" xpath="/PFI-IZD-POD/IPK-E_1000958/P1081960" xmlDataType="decimal"/>
    </xmlCellPr>
  </singleXmlCell>
  <singleXmlCell id="890" xr6:uid="{5F245FA1-4EF0-4A9A-B058-086F2E7D900C}" r="S19" connectionId="0">
    <xmlCellPr id="1" xr6:uid="{35326A12-1BED-4F7B-A61E-19471C7BF0C5}" uniqueName="P1123026">
      <xmlPr mapId="1" xpath="/PFI-IZD-POD/IPK-E_1000958/P1123026" xmlDataType="decimal"/>
    </xmlCellPr>
  </singleXmlCell>
  <singleXmlCell id="891" xr6:uid="{4528C38E-E199-445D-974C-8CE00ED951FA}" r="T19" connectionId="0">
    <xmlCellPr id="1" xr6:uid="{FC2E5140-AF17-4131-B078-234C2D251EFB}" uniqueName="P1123027">
      <xmlPr mapId="1" xpath="/PFI-IZD-POD/IPK-E_1000958/P1123027" xmlDataType="decimal"/>
    </xmlCellPr>
  </singleXmlCell>
  <singleXmlCell id="892" xr6:uid="{B2BE3C6D-88A5-4C36-B850-BB5478C04647}" r="U19" connectionId="0">
    <xmlCellPr id="1" xr6:uid="{5786B6B6-6C1D-42FA-8CE9-B7E8582851FA}" uniqueName="P1419830">
      <xmlPr mapId="1" xpath="/PFI-IZD-POD/IPK-E_1000958/P1419830" xmlDataType="decimal"/>
    </xmlCellPr>
  </singleXmlCell>
  <singleXmlCell id="893" xr6:uid="{77B7B34A-F1BE-45B7-B7B2-35096973A35F}" r="V19" connectionId="0">
    <xmlCellPr id="1" xr6:uid="{FB8A0C8B-D807-4AE5-A5A8-D9DE25257B9A}" uniqueName="P1081962">
      <xmlPr mapId="1" xpath="/PFI-IZD-POD/IPK-E_1000958/P1081962" xmlDataType="decimal"/>
    </xmlCellPr>
  </singleXmlCell>
  <singleXmlCell id="894" xr6:uid="{57E880F3-5A58-4303-B1A6-90F3997B705A}" r="W19" connectionId="0">
    <xmlCellPr id="1" xr6:uid="{20BF4EED-1060-4A78-B464-D816FE9BDFAF}" uniqueName="P1081964">
      <xmlPr mapId="1" xpath="/PFI-IZD-POD/IPK-E_1000958/P1081964" xmlDataType="decimal"/>
    </xmlCellPr>
  </singleXmlCell>
  <singleXmlCell id="895" xr6:uid="{F0352552-3F84-4FAD-8B79-DE4D0B9307F8}" r="X19" connectionId="0">
    <xmlCellPr id="1" xr6:uid="{FA94103B-D84B-4731-A627-C3B59946B51F}" uniqueName="P1081966">
      <xmlPr mapId="1" xpath="/PFI-IZD-POD/IPK-E_1000958/P1081966" xmlDataType="decimal"/>
    </xmlCellPr>
  </singleXmlCell>
  <singleXmlCell id="896" xr6:uid="{D3F5138F-3163-43C0-AAF4-BBD54A9B727F}" r="Y19" connectionId="0">
    <xmlCellPr id="1" xr6:uid="{170C67F7-3ED9-450E-BB5F-8248C703FF5D}" uniqueName="P1081968">
      <xmlPr mapId="1" xpath="/PFI-IZD-POD/IPK-E_1000958/P1081968" xmlDataType="decimal"/>
    </xmlCellPr>
  </singleXmlCell>
  <singleXmlCell id="897" xr6:uid="{453FF7C0-FB0E-4CAC-9C13-CAABC4E1B44F}" r="Z19" connectionId="0">
    <xmlCellPr id="1" xr6:uid="{AFE81690-E26C-4AE5-9981-27B621C0C30B}" uniqueName="P1081970">
      <xmlPr mapId="1" xpath="/PFI-IZD-POD/IPK-E_1000958/P1081970" xmlDataType="decimal"/>
    </xmlCellPr>
  </singleXmlCell>
  <singleXmlCell id="898" xr6:uid="{D7967F7D-E1BA-4F0A-A081-C9765BF2531E}" r="H20" connectionId="0">
    <xmlCellPr id="1" xr6:uid="{A64E0553-9556-4824-A44A-18EE22D60EE7}" uniqueName="P1079904">
      <xmlPr mapId="1" xpath="/PFI-IZD-POD/IPK-E_1000958/P1079904" xmlDataType="decimal"/>
    </xmlCellPr>
  </singleXmlCell>
  <singleXmlCell id="899" xr6:uid="{D7A7C4E5-A288-4568-B1E5-E1D0CB56E755}" r="I20" connectionId="0">
    <xmlCellPr id="1" xr6:uid="{3DD893AB-F33F-411D-A763-EA094E74227D}" uniqueName="P1079905">
      <xmlPr mapId="1" xpath="/PFI-IZD-POD/IPK-E_1000958/P1079905" xmlDataType="decimal"/>
    </xmlCellPr>
  </singleXmlCell>
  <singleXmlCell id="900" xr6:uid="{12D83F7E-BDCB-4750-8FE6-3C21AA951198}" r="J20" connectionId="0">
    <xmlCellPr id="1" xr6:uid="{5C199468-BDF9-43E6-BE88-1D792C2933EA}" uniqueName="P1079906">
      <xmlPr mapId="1" xpath="/PFI-IZD-POD/IPK-E_1000958/P1079906" xmlDataType="decimal"/>
    </xmlCellPr>
  </singleXmlCell>
  <singleXmlCell id="901" xr6:uid="{8377D335-FB7C-4398-A387-20657458EB2E}" r="K20" connectionId="0">
    <xmlCellPr id="1" xr6:uid="{293DD1AE-B2E9-46C1-8E28-B9A249D66AEC}" uniqueName="P1079907">
      <xmlPr mapId="1" xpath="/PFI-IZD-POD/IPK-E_1000958/P1079907" xmlDataType="decimal"/>
    </xmlCellPr>
  </singleXmlCell>
  <singleXmlCell id="902" xr6:uid="{4F585193-A165-41AF-A2EC-4F1720B38F59}" r="L20" connectionId="0">
    <xmlCellPr id="1" xr6:uid="{42C7357F-D723-4388-A0CD-3A1F54F29559}" uniqueName="P1079908">
      <xmlPr mapId="1" xpath="/PFI-IZD-POD/IPK-E_1000958/P1079908" xmlDataType="decimal"/>
    </xmlCellPr>
  </singleXmlCell>
  <singleXmlCell id="903" xr6:uid="{0E3EE86E-6FD5-4F3F-B4E0-BBA5BA0765B5}" r="M20" connectionId="0">
    <xmlCellPr id="1" xr6:uid="{033402E1-2603-4554-8217-40E8F2A5F041}" uniqueName="P1079909">
      <xmlPr mapId="1" xpath="/PFI-IZD-POD/IPK-E_1000958/P1079909" xmlDataType="decimal"/>
    </xmlCellPr>
  </singleXmlCell>
  <singleXmlCell id="904" xr6:uid="{7CF26698-AD69-42D3-AE23-0629564ABB54}" r="N20" connectionId="0">
    <xmlCellPr id="1" xr6:uid="{87555D8A-B398-4213-929A-AE5F9BDE86F6}" uniqueName="P1079910">
      <xmlPr mapId="1" xpath="/PFI-IZD-POD/IPK-E_1000958/P1079910" xmlDataType="decimal"/>
    </xmlCellPr>
  </singleXmlCell>
  <singleXmlCell id="905" xr6:uid="{BD03341A-2EDE-4872-8262-50D6886AF5CC}" r="O20" connectionId="0">
    <xmlCellPr id="1" xr6:uid="{1371C3D5-6180-4A27-84BB-5F77D146B798}" uniqueName="P1079912">
      <xmlPr mapId="1" xpath="/PFI-IZD-POD/IPK-E_1000958/P1079912" xmlDataType="decimal"/>
    </xmlCellPr>
  </singleXmlCell>
  <singleXmlCell id="906" xr6:uid="{96AA64AD-49FD-4D03-A0DD-C0C37190A89A}" r="P20" connectionId="0">
    <xmlCellPr id="1" xr6:uid="{0E23D090-0F56-4012-9AE5-FB5816367F2B}" uniqueName="P1081972">
      <xmlPr mapId="1" xpath="/PFI-IZD-POD/IPK-E_1000958/P1081972" xmlDataType="decimal"/>
    </xmlCellPr>
  </singleXmlCell>
  <singleXmlCell id="907" xr6:uid="{C9E81A82-95B1-4F8D-AF97-B28114CB0518}" r="Q20" connectionId="0">
    <xmlCellPr id="1" xr6:uid="{D641D7DA-8C57-4692-9002-1F34607366B7}" uniqueName="P1081973">
      <xmlPr mapId="1" xpath="/PFI-IZD-POD/IPK-E_1000958/P1081973" xmlDataType="decimal"/>
    </xmlCellPr>
  </singleXmlCell>
  <singleXmlCell id="908" xr6:uid="{1C0EAE8D-5B2C-4442-9E4A-F37AA96194E0}" r="R20" connectionId="0">
    <xmlCellPr id="1" xr6:uid="{629F645E-D91A-4370-A26D-7014BC8CF1E0}" uniqueName="P1081975">
      <xmlPr mapId="1" xpath="/PFI-IZD-POD/IPK-E_1000958/P1081975" xmlDataType="decimal"/>
    </xmlCellPr>
  </singleXmlCell>
  <singleXmlCell id="909" xr6:uid="{E313157D-B938-4DA9-A91B-A9F7CE028E62}" r="S20" connectionId="0">
    <xmlCellPr id="1" xr6:uid="{5D935C63-83AF-44C7-9E7B-2BBBF1267B68}" uniqueName="P1123028">
      <xmlPr mapId="1" xpath="/PFI-IZD-POD/IPK-E_1000958/P1123028" xmlDataType="decimal"/>
    </xmlCellPr>
  </singleXmlCell>
  <singleXmlCell id="910" xr6:uid="{D224A01D-C5D4-4A8E-AADB-78303139A0EA}" r="T20" connectionId="0">
    <xmlCellPr id="1" xr6:uid="{15178E57-142A-48AA-AA59-C9FD111BE1BF}" uniqueName="P1123029">
      <xmlPr mapId="1" xpath="/PFI-IZD-POD/IPK-E_1000958/P1123029" xmlDataType="decimal"/>
    </xmlCellPr>
  </singleXmlCell>
  <singleXmlCell id="911" xr6:uid="{D44E1E83-BFB7-49ED-B33C-4585AD7735D1}" r="U20" connectionId="0">
    <xmlCellPr id="1" xr6:uid="{98FAC95D-B1D4-441F-8C08-478CCBD4433F}" uniqueName="P1419831">
      <xmlPr mapId="1" xpath="/PFI-IZD-POD/IPK-E_1000958/P1419831" xmlDataType="decimal"/>
    </xmlCellPr>
  </singleXmlCell>
  <singleXmlCell id="912" xr6:uid="{F337E855-4DFE-41EE-8EF6-18FEE599CC09}" r="V20" connectionId="0">
    <xmlCellPr id="1" xr6:uid="{6DE49445-5780-41E1-949C-4D81D55AF741}" uniqueName="P1081977">
      <xmlPr mapId="1" xpath="/PFI-IZD-POD/IPK-E_1000958/P1081977" xmlDataType="decimal"/>
    </xmlCellPr>
  </singleXmlCell>
  <singleXmlCell id="913" xr6:uid="{15D46136-1D57-4CFF-9401-4ACEF8ED3463}" r="W20" connectionId="0">
    <xmlCellPr id="1" xr6:uid="{FBEB3312-188F-481D-BF1B-B65EB6FC4707}" uniqueName="P1081978">
      <xmlPr mapId="1" xpath="/PFI-IZD-POD/IPK-E_1000958/P1081978" xmlDataType="decimal"/>
    </xmlCellPr>
  </singleXmlCell>
  <singleXmlCell id="914" xr6:uid="{92836708-F4AA-419B-B200-11BB2499107B}" r="X20" connectionId="0">
    <xmlCellPr id="1" xr6:uid="{7BAB377F-8EA9-4499-856D-BB10C48552AE}" uniqueName="P1081980">
      <xmlPr mapId="1" xpath="/PFI-IZD-POD/IPK-E_1000958/P1081980" xmlDataType="decimal"/>
    </xmlCellPr>
  </singleXmlCell>
  <singleXmlCell id="915" xr6:uid="{5987530B-6CE9-49C3-9766-DF2EE05D2580}" r="Y20" connectionId="0">
    <xmlCellPr id="1" xr6:uid="{AEFEE6E7-DBD7-4BF5-B2A9-74EE86547321}" uniqueName="P1081982">
      <xmlPr mapId="1" xpath="/PFI-IZD-POD/IPK-E_1000958/P1081982" xmlDataType="decimal"/>
    </xmlCellPr>
  </singleXmlCell>
  <singleXmlCell id="916" xr6:uid="{F34D5B3A-91F7-4E6D-8555-9E7A13E9171E}" r="Z20" connectionId="0">
    <xmlCellPr id="1" xr6:uid="{D193BFF8-C0BF-45F2-A54F-1ED252E7C01E}" uniqueName="P1081984">
      <xmlPr mapId="1" xpath="/PFI-IZD-POD/IPK-E_1000958/P1081984" xmlDataType="decimal"/>
    </xmlCellPr>
  </singleXmlCell>
  <singleXmlCell id="917" xr6:uid="{4D4D76DD-3EDB-4827-96EA-A9F141448F6D}" r="H21" connectionId="0">
    <xmlCellPr id="1" xr6:uid="{8C0FD0D1-CB2D-4914-9D00-216CA803BF53}" uniqueName="P1079911">
      <xmlPr mapId="1" xpath="/PFI-IZD-POD/IPK-E_1000958/P1079911" xmlDataType="decimal"/>
    </xmlCellPr>
  </singleXmlCell>
  <singleXmlCell id="918" xr6:uid="{B2E704F2-7FE6-4603-947A-76F9799A884D}" r="I21" connectionId="0">
    <xmlCellPr id="1" xr6:uid="{02609CC4-C401-4C2E-BD4C-B70B55EC604F}" uniqueName="P1079913">
      <xmlPr mapId="1" xpath="/PFI-IZD-POD/IPK-E_1000958/P1079913" xmlDataType="decimal"/>
    </xmlCellPr>
  </singleXmlCell>
  <singleXmlCell id="919" xr6:uid="{A6178952-8E51-464F-9D16-FF98CC65DEF7}" r="J21" connectionId="0">
    <xmlCellPr id="1" xr6:uid="{C95138A4-2573-4801-AA2B-B847BDA4FD0D}" uniqueName="P1079914">
      <xmlPr mapId="1" xpath="/PFI-IZD-POD/IPK-E_1000958/P1079914" xmlDataType="decimal"/>
    </xmlCellPr>
  </singleXmlCell>
  <singleXmlCell id="920" xr6:uid="{C4C918A4-670F-4792-AE7F-72ED5B609279}" r="K21" connectionId="0">
    <xmlCellPr id="1" xr6:uid="{709CC1C1-3E9A-4655-B123-B8614DD5B932}" uniqueName="P1079915">
      <xmlPr mapId="1" xpath="/PFI-IZD-POD/IPK-E_1000958/P1079915" xmlDataType="decimal"/>
    </xmlCellPr>
  </singleXmlCell>
  <singleXmlCell id="921" xr6:uid="{80835E27-53C5-4DA0-AAED-DDAE40749753}" r="L21" connectionId="0">
    <xmlCellPr id="1" xr6:uid="{56E51406-C0D1-4090-924B-40F9406FA742}" uniqueName="P1079916">
      <xmlPr mapId="1" xpath="/PFI-IZD-POD/IPK-E_1000958/P1079916" xmlDataType="decimal"/>
    </xmlCellPr>
  </singleXmlCell>
  <singleXmlCell id="922" xr6:uid="{13377ED3-B888-4B2E-B8F9-3C46E011F40A}" r="M21" connectionId="0">
    <xmlCellPr id="1" xr6:uid="{DB715904-188E-4B5F-A1FD-87CC831132D9}" uniqueName="P1079917">
      <xmlPr mapId="1" xpath="/PFI-IZD-POD/IPK-E_1000958/P1079917" xmlDataType="decimal"/>
    </xmlCellPr>
  </singleXmlCell>
  <singleXmlCell id="923" xr6:uid="{32B9E891-3B57-463F-87B6-96023B031CCF}" r="N21" connectionId="0">
    <xmlCellPr id="1" xr6:uid="{8A51344E-1A35-4538-A69A-6066A16774C6}" uniqueName="P1079918">
      <xmlPr mapId="1" xpath="/PFI-IZD-POD/IPK-E_1000958/P1079918" xmlDataType="decimal"/>
    </xmlCellPr>
  </singleXmlCell>
  <singleXmlCell id="924" xr6:uid="{25FC26F0-3DC6-482C-80C8-E4A37AA2EED7}" r="O21" connectionId="0">
    <xmlCellPr id="1" xr6:uid="{DB567EA9-1A3E-43D2-9D4F-89FBEAE38593}" uniqueName="P1079919">
      <xmlPr mapId="1" xpath="/PFI-IZD-POD/IPK-E_1000958/P1079919" xmlDataType="decimal"/>
    </xmlCellPr>
  </singleXmlCell>
  <singleXmlCell id="925" xr6:uid="{8F8C05FD-ABF1-46B0-B2D0-DD91ADAEE9E7}" r="P21" connectionId="0">
    <xmlCellPr id="1" xr6:uid="{CECCA03C-505A-4227-8A7E-461F8447A50D}" uniqueName="P1081986">
      <xmlPr mapId="1" xpath="/PFI-IZD-POD/IPK-E_1000958/P1081986" xmlDataType="decimal"/>
    </xmlCellPr>
  </singleXmlCell>
  <singleXmlCell id="926" xr6:uid="{A4E4350E-E4D6-4EE8-ACFD-82478F32D4B1}" r="Q21" connectionId="0">
    <xmlCellPr id="1" xr6:uid="{432FAF7E-7078-4BDC-AC6E-E5010DFBDF20}" uniqueName="P1081988">
      <xmlPr mapId="1" xpath="/PFI-IZD-POD/IPK-E_1000958/P1081988" xmlDataType="decimal"/>
    </xmlCellPr>
  </singleXmlCell>
  <singleXmlCell id="927" xr6:uid="{30F09AF9-16B2-4B1F-9FD9-429EC20DB689}" r="R21" connectionId="0">
    <xmlCellPr id="1" xr6:uid="{2863A93A-03E3-4CA7-A1A1-AA6E31BB85A0}" uniqueName="P1081990">
      <xmlPr mapId="1" xpath="/PFI-IZD-POD/IPK-E_1000958/P1081990" xmlDataType="decimal"/>
    </xmlCellPr>
  </singleXmlCell>
  <singleXmlCell id="928" xr6:uid="{0D1D6FDE-DA3B-4D6E-BAA2-1DB859FC937B}" r="S21" connectionId="0">
    <xmlCellPr id="1" xr6:uid="{795D54E2-A35B-432A-B84B-0A68D30C8449}" uniqueName="P1123030">
      <xmlPr mapId="1" xpath="/PFI-IZD-POD/IPK-E_1000958/P1123030" xmlDataType="decimal"/>
    </xmlCellPr>
  </singleXmlCell>
  <singleXmlCell id="929" xr6:uid="{8FA1D127-266B-41BD-9AF6-B9C36E707B22}" r="T21" connectionId="0">
    <xmlCellPr id="1" xr6:uid="{60B379E1-4455-4918-91EF-D660C9F1F500}" uniqueName="P1123031">
      <xmlPr mapId="1" xpath="/PFI-IZD-POD/IPK-E_1000958/P1123031" xmlDataType="decimal"/>
    </xmlCellPr>
  </singleXmlCell>
  <singleXmlCell id="930" xr6:uid="{81EFDBDA-7146-472C-B930-9C543A932C37}" r="U21" connectionId="0">
    <xmlCellPr id="1" xr6:uid="{50A17AE9-0092-4DE2-8BEB-01A11505EA30}" uniqueName="P1419832">
      <xmlPr mapId="1" xpath="/PFI-IZD-POD/IPK-E_1000958/P1419832" xmlDataType="decimal"/>
    </xmlCellPr>
  </singleXmlCell>
  <singleXmlCell id="931" xr6:uid="{2B5A0EFC-EDE8-4525-9ECF-A086CC909356}" r="V21" connectionId="0">
    <xmlCellPr id="1" xr6:uid="{8C76DBC0-75FD-4AC1-BB2B-A14D32CA5001}" uniqueName="P1081993">
      <xmlPr mapId="1" xpath="/PFI-IZD-POD/IPK-E_1000958/P1081993" xmlDataType="decimal"/>
    </xmlCellPr>
  </singleXmlCell>
  <singleXmlCell id="932" xr6:uid="{64D4B012-086D-4C99-A2DB-B75CC7512355}" r="W21" connectionId="0">
    <xmlCellPr id="1" xr6:uid="{90A53978-8E2B-459F-87AA-9E90D904AD13}" uniqueName="P1081995">
      <xmlPr mapId="1" xpath="/PFI-IZD-POD/IPK-E_1000958/P1081995" xmlDataType="decimal"/>
    </xmlCellPr>
  </singleXmlCell>
  <singleXmlCell id="933" xr6:uid="{AA0EE3BF-6FBC-46B3-83EA-36CEC8D06C83}" r="X21" connectionId="0">
    <xmlCellPr id="1" xr6:uid="{C8C02992-DF6C-410C-B33C-CD4815FE2375}" uniqueName="P1081997">
      <xmlPr mapId="1" xpath="/PFI-IZD-POD/IPK-E_1000958/P1081997" xmlDataType="decimal"/>
    </xmlCellPr>
  </singleXmlCell>
  <singleXmlCell id="934" xr6:uid="{7B04CF12-8A2B-41B2-98E0-02DEEFDDF2A2}" r="Y21" connectionId="0">
    <xmlCellPr id="1" xr6:uid="{B62D8BEB-C1F3-4DB7-BCB8-C184037D6841}" uniqueName="P1081999">
      <xmlPr mapId="1" xpath="/PFI-IZD-POD/IPK-E_1000958/P1081999" xmlDataType="decimal"/>
    </xmlCellPr>
  </singleXmlCell>
  <singleXmlCell id="935" xr6:uid="{847A83B2-BDC1-474D-98A8-85CFC1FFC620}" r="Z21" connectionId="0">
    <xmlCellPr id="1" xr6:uid="{331A058E-70F8-477B-B348-95A0BE300FF5}" uniqueName="P1082001">
      <xmlPr mapId="1" xpath="/PFI-IZD-POD/IPK-E_1000958/P1082001" xmlDataType="decimal"/>
    </xmlCellPr>
  </singleXmlCell>
  <singleXmlCell id="936" xr6:uid="{B196DC2F-D060-456A-8B42-F41E4312086A}" r="H22" connectionId="0">
    <xmlCellPr id="1" xr6:uid="{E288696B-99FD-45B4-8475-CE7D8E2AE08D}" uniqueName="P1079928">
      <xmlPr mapId="1" xpath="/PFI-IZD-POD/IPK-E_1000958/P1079928" xmlDataType="decimal"/>
    </xmlCellPr>
  </singleXmlCell>
  <singleXmlCell id="937" xr6:uid="{58B88AA1-4A17-4826-A0E5-FCB869723021}" r="I22" connectionId="0">
    <xmlCellPr id="1" xr6:uid="{779A4ECF-3FFB-400B-81AC-0E7233125569}" uniqueName="P1079929">
      <xmlPr mapId="1" xpath="/PFI-IZD-POD/IPK-E_1000958/P1079929" xmlDataType="decimal"/>
    </xmlCellPr>
  </singleXmlCell>
  <singleXmlCell id="938" xr6:uid="{94CD381B-5107-4625-AC4A-ACE9AFEF6797}" r="J22" connectionId="0">
    <xmlCellPr id="1" xr6:uid="{FA297356-F8A6-43A9-9FB9-70836F5A413F}" uniqueName="P1079930">
      <xmlPr mapId="1" xpath="/PFI-IZD-POD/IPK-E_1000958/P1079930" xmlDataType="decimal"/>
    </xmlCellPr>
  </singleXmlCell>
  <singleXmlCell id="939" xr6:uid="{A5DCC955-A7CD-4140-AC20-6AC1B338235C}" r="K22" connectionId="0">
    <xmlCellPr id="1" xr6:uid="{6DBCB330-38D9-468B-90A5-CE84653970EE}" uniqueName="P1079931">
      <xmlPr mapId="1" xpath="/PFI-IZD-POD/IPK-E_1000958/P1079931" xmlDataType="decimal"/>
    </xmlCellPr>
  </singleXmlCell>
  <singleXmlCell id="940" xr6:uid="{F41A887F-0501-4C45-B7CE-3E52F93C8D7E}" r="L22" connectionId="0">
    <xmlCellPr id="1" xr6:uid="{886CFC0E-A3F8-49F8-ABFB-C1B4C4ECFAE2}" uniqueName="P1079932">
      <xmlPr mapId="1" xpath="/PFI-IZD-POD/IPK-E_1000958/P1079932" xmlDataType="decimal"/>
    </xmlCellPr>
  </singleXmlCell>
  <singleXmlCell id="941" xr6:uid="{C3D3E107-069C-4B12-976B-554ABFFE5F1C}" r="M22" connectionId="0">
    <xmlCellPr id="1" xr6:uid="{570F64AD-8B17-45BE-9E67-512059CB1C0A}" uniqueName="P1079933">
      <xmlPr mapId="1" xpath="/PFI-IZD-POD/IPK-E_1000958/P1079933" xmlDataType="decimal"/>
    </xmlCellPr>
  </singleXmlCell>
  <singleXmlCell id="942" xr6:uid="{5FEF32ED-16D9-49DC-B85B-C9F86F8BAC52}" r="N22" connectionId="0">
    <xmlCellPr id="1" xr6:uid="{B3788F81-3EF5-4F63-BCF4-7420C7349BC3}" uniqueName="P1079934">
      <xmlPr mapId="1" xpath="/PFI-IZD-POD/IPK-E_1000958/P1079934" xmlDataType="decimal"/>
    </xmlCellPr>
  </singleXmlCell>
  <singleXmlCell id="943" xr6:uid="{9D234C65-4BDF-417B-A1E2-2E0B548BE2CF}" r="O22" connectionId="0">
    <xmlCellPr id="1" xr6:uid="{B30059CA-C844-4C42-B423-A2CDB1F84278}" uniqueName="P1079935">
      <xmlPr mapId="1" xpath="/PFI-IZD-POD/IPK-E_1000958/P1079935" xmlDataType="decimal"/>
    </xmlCellPr>
  </singleXmlCell>
  <singleXmlCell id="944" xr6:uid="{929A973E-4284-4FC4-8E59-55A0562ECC0E}" r="P22" connectionId="0">
    <xmlCellPr id="1" xr6:uid="{6B4336F5-02D8-4607-923B-CA21A71A73AD}" uniqueName="P1082014">
      <xmlPr mapId="1" xpath="/PFI-IZD-POD/IPK-E_1000958/P1082014" xmlDataType="decimal"/>
    </xmlCellPr>
  </singleXmlCell>
  <singleXmlCell id="945" xr6:uid="{E43E73AE-E9D2-4EB4-9B61-198F3E90018E}" r="Q22" connectionId="0">
    <xmlCellPr id="1" xr6:uid="{56AE27B5-F0E1-4231-865E-3C9183A639DC}" uniqueName="P1082016">
      <xmlPr mapId="1" xpath="/PFI-IZD-POD/IPK-E_1000958/P1082016" xmlDataType="decimal"/>
    </xmlCellPr>
  </singleXmlCell>
  <singleXmlCell id="946" xr6:uid="{E7B597DA-E233-46B9-A1AF-B648BB39646D}" r="R22" connectionId="0">
    <xmlCellPr id="1" xr6:uid="{EAFD13E5-9212-45C7-B98C-3B13776AA4DA}" uniqueName="P1082018">
      <xmlPr mapId="1" xpath="/PFI-IZD-POD/IPK-E_1000958/P1082018" xmlDataType="decimal"/>
    </xmlCellPr>
  </singleXmlCell>
  <singleXmlCell id="947" xr6:uid="{0CCC8851-7A15-40FD-B0E8-A9F10A15B41D}" r="S22" connectionId="0">
    <xmlCellPr id="1" xr6:uid="{DA0C1168-7E70-44A4-9573-7662D25AA8E5}" uniqueName="P1123032">
      <xmlPr mapId="1" xpath="/PFI-IZD-POD/IPK-E_1000958/P1123032" xmlDataType="decimal"/>
    </xmlCellPr>
  </singleXmlCell>
  <singleXmlCell id="948" xr6:uid="{F63D47D4-3C86-4064-B8AB-52AD41185ADF}" r="T22" connectionId="0">
    <xmlCellPr id="1" xr6:uid="{5D7BD58C-59C3-433A-AEEA-078DC0DEF198}" uniqueName="P1123033">
      <xmlPr mapId="1" xpath="/PFI-IZD-POD/IPK-E_1000958/P1123033" xmlDataType="decimal"/>
    </xmlCellPr>
  </singleXmlCell>
  <singleXmlCell id="949" xr6:uid="{5392E119-1C3A-4C85-B784-B3DFF8756305}" r="U22" connectionId="0">
    <xmlCellPr id="1" xr6:uid="{A4CAC869-F53C-40B2-8854-36D15C6A98DB}" uniqueName="P1419833">
      <xmlPr mapId="1" xpath="/PFI-IZD-POD/IPK-E_1000958/P1419833" xmlDataType="decimal"/>
    </xmlCellPr>
  </singleXmlCell>
  <singleXmlCell id="950" xr6:uid="{5C181704-19D7-4B9F-93B1-A01522B05970}" r="V22" connectionId="0">
    <xmlCellPr id="1" xr6:uid="{9F0C33D4-0433-4699-BABA-070D0E51B061}" uniqueName="P1082019">
      <xmlPr mapId="1" xpath="/PFI-IZD-POD/IPK-E_1000958/P1082019" xmlDataType="decimal"/>
    </xmlCellPr>
  </singleXmlCell>
  <singleXmlCell id="951" xr6:uid="{69F53C3D-26D3-4C4C-9B86-3759B6427560}" r="W22" connectionId="0">
    <xmlCellPr id="1" xr6:uid="{A7EDF66B-DFAF-452D-91AA-9307A179CF48}" uniqueName="P1082029">
      <xmlPr mapId="1" xpath="/PFI-IZD-POD/IPK-E_1000958/P1082029" xmlDataType="decimal"/>
    </xmlCellPr>
  </singleXmlCell>
  <singleXmlCell id="952" xr6:uid="{375107FD-49FF-4B84-AE30-BF6E081F62F8}" r="X22" connectionId="0">
    <xmlCellPr id="1" xr6:uid="{9FAFCF30-BBD2-4F82-A0E8-89FCF6EBB9DE}" uniqueName="P1082032">
      <xmlPr mapId="1" xpath="/PFI-IZD-POD/IPK-E_1000958/P1082032" xmlDataType="decimal"/>
    </xmlCellPr>
  </singleXmlCell>
  <singleXmlCell id="953" xr6:uid="{B994D5AF-6A07-4555-BAA2-3948867B5552}" r="Y22" connectionId="0">
    <xmlCellPr id="1" xr6:uid="{00030A88-7C29-4B94-BF3F-363BF1F91DE4}" uniqueName="P1082034">
      <xmlPr mapId="1" xpath="/PFI-IZD-POD/IPK-E_1000958/P1082034" xmlDataType="decimal"/>
    </xmlCellPr>
  </singleXmlCell>
  <singleXmlCell id="954" xr6:uid="{38F439B8-643B-46E1-A6F4-CEC92FFC150B}" r="Z22" connectionId="0">
    <xmlCellPr id="1" xr6:uid="{EA90809A-7A9F-495E-8B5D-0533682C14CB}" uniqueName="P1082035">
      <xmlPr mapId="1" xpath="/PFI-IZD-POD/IPK-E_1000958/P1082035" xmlDataType="decimal"/>
    </xmlCellPr>
  </singleXmlCell>
  <singleXmlCell id="955" xr6:uid="{DD2AAB12-52E4-4411-B606-36DBF2CD8B84}" r="H23" connectionId="0">
    <xmlCellPr id="1" xr6:uid="{07FCBC0B-C450-4EDB-92C3-2DC0DC161508}" uniqueName="P1123110">
      <xmlPr mapId="1" xpath="/PFI-IZD-POD/IPK-E_1000958/P1123110" xmlDataType="decimal"/>
    </xmlCellPr>
  </singleXmlCell>
  <singleXmlCell id="956" xr6:uid="{E482CA0D-CCCF-47AF-A8D2-A62CAC8AD226}" r="I23" connectionId="0">
    <xmlCellPr id="1" xr6:uid="{A6174EC8-AF72-45F9-A1D8-6790A156CA69}" uniqueName="P1123111">
      <xmlPr mapId="1" xpath="/PFI-IZD-POD/IPK-E_1000958/P1123111" xmlDataType="decimal"/>
    </xmlCellPr>
  </singleXmlCell>
  <singleXmlCell id="957" xr6:uid="{AECE53D2-3F00-411B-BAED-F27B41778568}" r="J23" connectionId="0">
    <xmlCellPr id="1" xr6:uid="{55962F55-6969-4E07-88EA-FB2F4B9AA19A}" uniqueName="P1123112">
      <xmlPr mapId="1" xpath="/PFI-IZD-POD/IPK-E_1000958/P1123112" xmlDataType="decimal"/>
    </xmlCellPr>
  </singleXmlCell>
  <singleXmlCell id="958" xr6:uid="{D9836ED9-376A-4977-8167-5493661E090D}" r="K23" connectionId="0">
    <xmlCellPr id="1" xr6:uid="{AC53A639-25D2-429D-9DC1-B6A5B375D143}" uniqueName="P1123113">
      <xmlPr mapId="1" xpath="/PFI-IZD-POD/IPK-E_1000958/P1123113" xmlDataType="decimal"/>
    </xmlCellPr>
  </singleXmlCell>
  <singleXmlCell id="959" xr6:uid="{5A6730B5-629F-410F-9068-52B8546C5942}" r="L23" connectionId="0">
    <xmlCellPr id="1" xr6:uid="{7FB78A10-35F2-485E-8D6E-FFC3F382DE7F}" uniqueName="P1123118">
      <xmlPr mapId="1" xpath="/PFI-IZD-POD/IPK-E_1000958/P1123118" xmlDataType="decimal"/>
    </xmlCellPr>
  </singleXmlCell>
  <singleXmlCell id="960" xr6:uid="{4C9F260B-11AF-4A4E-BC75-C58CD3B6C795}" r="M23" connectionId="0">
    <xmlCellPr id="1" xr6:uid="{3304955E-6138-4D45-B009-61458AF0C38C}" uniqueName="P1123127">
      <xmlPr mapId="1" xpath="/PFI-IZD-POD/IPK-E_1000958/P1123127" xmlDataType="decimal"/>
    </xmlCellPr>
  </singleXmlCell>
  <singleXmlCell id="961" xr6:uid="{1BD6F247-8187-4B43-94E9-A37757D8C931}" r="N23" connectionId="0">
    <xmlCellPr id="1" xr6:uid="{58E819A0-6525-4EE5-8BE8-A01B5F30F62B}" uniqueName="P1123126">
      <xmlPr mapId="1" xpath="/PFI-IZD-POD/IPK-E_1000958/P1123126" xmlDataType="decimal"/>
    </xmlCellPr>
  </singleXmlCell>
  <singleXmlCell id="962" xr6:uid="{F5199274-7179-40D3-8582-594C646EB03F}" r="O23" connectionId="0">
    <xmlCellPr id="1" xr6:uid="{8F38993A-C2F1-4070-9022-68C16F990CA3}" uniqueName="P1123125">
      <xmlPr mapId="1" xpath="/PFI-IZD-POD/IPK-E_1000958/P1123125" xmlDataType="decimal"/>
    </xmlCellPr>
  </singleXmlCell>
  <singleXmlCell id="963" xr6:uid="{0C48A44C-FCAF-4CB8-A1DA-4169DC47190A}" r="P23" connectionId="0">
    <xmlCellPr id="1" xr6:uid="{09A6CECA-EFF2-477B-AF3C-0990012CB417}" uniqueName="P1123124">
      <xmlPr mapId="1" xpath="/PFI-IZD-POD/IPK-E_1000958/P1123124" xmlDataType="decimal"/>
    </xmlCellPr>
  </singleXmlCell>
  <singleXmlCell id="964" xr6:uid="{59E625DA-BE12-4D26-843D-B281F3EAFBB8}" r="Q23" connectionId="0">
    <xmlCellPr id="1" xr6:uid="{5768BFE4-7518-47DA-8CA6-492AF12B6EAC}" uniqueName="P1123128">
      <xmlPr mapId="1" xpath="/PFI-IZD-POD/IPK-E_1000958/P1123128" xmlDataType="decimal"/>
    </xmlCellPr>
  </singleXmlCell>
  <singleXmlCell id="965" xr6:uid="{FBD11172-C19A-4E6F-A8D2-D6F0945B03AD}" r="R23" connectionId="0">
    <xmlCellPr id="1" xr6:uid="{D68AC34A-BF71-4129-9B1D-2FEFD7E1ECF9}" uniqueName="P1123129">
      <xmlPr mapId="1" xpath="/PFI-IZD-POD/IPK-E_1000958/P1123129" xmlDataType="decimal"/>
    </xmlCellPr>
  </singleXmlCell>
  <singleXmlCell id="966" xr6:uid="{6087637C-BCEB-4CE1-86EF-557B3AAA3297}" r="S23" connectionId="0">
    <xmlCellPr id="1" xr6:uid="{D38BFCBD-30B3-44C6-B520-A594FCB4D6BB}" uniqueName="P1123034">
      <xmlPr mapId="1" xpath="/PFI-IZD-POD/IPK-E_1000958/P1123034" xmlDataType="decimal"/>
    </xmlCellPr>
  </singleXmlCell>
  <singleXmlCell id="967" xr6:uid="{06C050BE-58C0-47F7-9B88-932799238997}" r="T23" connectionId="0">
    <xmlCellPr id="1" xr6:uid="{EC5C33B9-0A2E-435C-A9EB-4A450ED1F8A1}" uniqueName="P1123035">
      <xmlPr mapId="1" xpath="/PFI-IZD-POD/IPK-E_1000958/P1123035" xmlDataType="decimal"/>
    </xmlCellPr>
  </singleXmlCell>
  <singleXmlCell id="968" xr6:uid="{2C1B0E8E-29DC-4906-AE68-E0B54FB79778}" r="U23" connectionId="0">
    <xmlCellPr id="1" xr6:uid="{F0A4343F-09F3-434C-AB6B-3C375A70F660}" uniqueName="P1419834">
      <xmlPr mapId="1" xpath="/PFI-IZD-POD/IPK-E_1000958/P1419834" xmlDataType="decimal"/>
    </xmlCellPr>
  </singleXmlCell>
  <singleXmlCell id="969" xr6:uid="{0D7C2A5F-1B14-40E5-8C3C-0C169BBC3BA9}" r="V23" connectionId="0">
    <xmlCellPr id="1" xr6:uid="{978DC202-A513-435B-8BE9-D10ACA1E7CFE}" uniqueName="P1123130">
      <xmlPr mapId="1" xpath="/PFI-IZD-POD/IPK-E_1000958/P1123130" xmlDataType="decimal"/>
    </xmlCellPr>
  </singleXmlCell>
  <singleXmlCell id="970" xr6:uid="{1FC81A08-7FBE-4AB8-AC94-C96F8A3A40BF}" r="W23" connectionId="0">
    <xmlCellPr id="1" xr6:uid="{465426E6-5073-41A7-B35A-CFF89AC38340}" uniqueName="P1123134">
      <xmlPr mapId="1" xpath="/PFI-IZD-POD/IPK-E_1000958/P1123134" xmlDataType="decimal"/>
    </xmlCellPr>
  </singleXmlCell>
  <singleXmlCell id="971" xr6:uid="{8A132547-0BA9-4D8A-BE6C-EE54637FEF9A}" r="X23" connectionId="0">
    <xmlCellPr id="1" xr6:uid="{5375FC3B-6BD9-45D8-8E34-BBFB2804F48C}" uniqueName="P1123137">
      <xmlPr mapId="1" xpath="/PFI-IZD-POD/IPK-E_1000958/P1123137" xmlDataType="decimal"/>
    </xmlCellPr>
  </singleXmlCell>
  <singleXmlCell id="972" xr6:uid="{9A4E448F-8D1C-439C-A18E-20BCD36A51DA}" r="Y23" connectionId="0">
    <xmlCellPr id="1" xr6:uid="{3AE87DC1-8F7A-456E-BC16-C83C1912FDEA}" uniqueName="P1123138">
      <xmlPr mapId="1" xpath="/PFI-IZD-POD/IPK-E_1000958/P1123138" xmlDataType="decimal"/>
    </xmlCellPr>
  </singleXmlCell>
  <singleXmlCell id="973" xr6:uid="{D5B58365-367F-409B-8519-EBA729817B96}" r="Z23" connectionId="0">
    <xmlCellPr id="1" xr6:uid="{5EF2D095-70E3-4BD7-B1DE-CACD95CEA38C}" uniqueName="P1123141">
      <xmlPr mapId="1" xpath="/PFI-IZD-POD/IPK-E_1000958/P1123141" xmlDataType="decimal"/>
    </xmlCellPr>
  </singleXmlCell>
  <singleXmlCell id="974" xr6:uid="{69A9C40C-F5A6-4EAE-A90A-D0538DC14A26}" r="H24" connectionId="0">
    <xmlCellPr id="1" xr6:uid="{C721C1FA-2D30-46FC-9AB1-9C1C54E8DFCE}" uniqueName="P1079936">
      <xmlPr mapId="1" xpath="/PFI-IZD-POD/IPK-E_1000958/P1079936" xmlDataType="decimal"/>
    </xmlCellPr>
  </singleXmlCell>
  <singleXmlCell id="975" xr6:uid="{C42574CD-CC11-4991-A841-2CE47FA1214B}" r="I24" connectionId="0">
    <xmlCellPr id="1" xr6:uid="{FF1452A5-585D-45E3-B705-0FEBD334C3EA}" uniqueName="P1079937">
      <xmlPr mapId="1" xpath="/PFI-IZD-POD/IPK-E_1000958/P1079937" xmlDataType="decimal"/>
    </xmlCellPr>
  </singleXmlCell>
  <singleXmlCell id="976" xr6:uid="{AF0D945D-B12C-4EE7-BA50-748308E4D5E4}" r="J24" connectionId="0">
    <xmlCellPr id="1" xr6:uid="{D357261E-4CDD-4FAE-B398-EB9AD3EAE4BB}" uniqueName="P1079938">
      <xmlPr mapId="1" xpath="/PFI-IZD-POD/IPK-E_1000958/P1079938" xmlDataType="decimal"/>
    </xmlCellPr>
  </singleXmlCell>
  <singleXmlCell id="977" xr6:uid="{176F66D3-091E-452C-8942-4EA8419ADAA3}" r="K24" connectionId="0">
    <xmlCellPr id="1" xr6:uid="{578AC4C3-6DB9-4996-A135-791E49126EB2}" uniqueName="P1079939">
      <xmlPr mapId="1" xpath="/PFI-IZD-POD/IPK-E_1000958/P1079939" xmlDataType="decimal"/>
    </xmlCellPr>
  </singleXmlCell>
  <singleXmlCell id="978" xr6:uid="{8AF56E4F-785B-49D8-AC1D-2FD8D5CDC790}" r="L24" connectionId="0">
    <xmlCellPr id="1" xr6:uid="{82C630AF-15F9-4724-ABCB-F031B28BED88}" uniqueName="P1079940">
      <xmlPr mapId="1" xpath="/PFI-IZD-POD/IPK-E_1000958/P1079940" xmlDataType="decimal"/>
    </xmlCellPr>
  </singleXmlCell>
  <singleXmlCell id="979" xr6:uid="{1131682D-3E4A-4360-B6A9-03BF417D6775}" r="M24" connectionId="0">
    <xmlCellPr id="1" xr6:uid="{DCCDC452-325F-422E-AA4B-A17E0B72126C}" uniqueName="P1079941">
      <xmlPr mapId="1" xpath="/PFI-IZD-POD/IPK-E_1000958/P1079941" xmlDataType="decimal"/>
    </xmlCellPr>
  </singleXmlCell>
  <singleXmlCell id="980" xr6:uid="{0E0F0CF0-6F69-4EAB-B47B-48F8504CB60C}" r="N24" connectionId="0">
    <xmlCellPr id="1" xr6:uid="{AD085624-0FA9-4C70-81BC-732E4A8629FB}" uniqueName="P1079942">
      <xmlPr mapId="1" xpath="/PFI-IZD-POD/IPK-E_1000958/P1079942" xmlDataType="decimal"/>
    </xmlCellPr>
  </singleXmlCell>
  <singleXmlCell id="981" xr6:uid="{A64534E5-A0EE-4284-9AFF-0A42BA7598F8}" r="O24" connectionId="0">
    <xmlCellPr id="1" xr6:uid="{E9B880C3-6181-42F7-8185-C901544ABCDE}" uniqueName="P1079943">
      <xmlPr mapId="1" xpath="/PFI-IZD-POD/IPK-E_1000958/P1079943" xmlDataType="decimal"/>
    </xmlCellPr>
  </singleXmlCell>
  <singleXmlCell id="982" xr6:uid="{2B7F74AB-A3F7-4DFE-8C81-BBC2562A366E}" r="P24" connectionId="0">
    <xmlCellPr id="1" xr6:uid="{F6EBAC42-D3F8-4071-8EC3-BB6F46DC789A}" uniqueName="P1082038">
      <xmlPr mapId="1" xpath="/PFI-IZD-POD/IPK-E_1000958/P1082038" xmlDataType="decimal"/>
    </xmlCellPr>
  </singleXmlCell>
  <singleXmlCell id="983" xr6:uid="{056FE646-E85B-4025-91D7-1C627EB7A8A8}" r="Q24" connectionId="0">
    <xmlCellPr id="1" xr6:uid="{2EC79401-8509-4343-923F-60AC0C0A4BE6}" uniqueName="P1082045">
      <xmlPr mapId="1" xpath="/PFI-IZD-POD/IPK-E_1000958/P1082045" xmlDataType="decimal"/>
    </xmlCellPr>
  </singleXmlCell>
  <singleXmlCell id="984" xr6:uid="{3EB19980-D215-45A1-B5B2-47BF510062C9}" r="R24" connectionId="0">
    <xmlCellPr id="1" xr6:uid="{8660D871-E23D-43F3-8036-48CA6F838272}" uniqueName="P1082047">
      <xmlPr mapId="1" xpath="/PFI-IZD-POD/IPK-E_1000958/P1082047" xmlDataType="decimal"/>
    </xmlCellPr>
  </singleXmlCell>
  <singleXmlCell id="985" xr6:uid="{92DD207E-3460-43C3-8984-61101A2C70EF}" r="S24" connectionId="0">
    <xmlCellPr id="1" xr6:uid="{CC6D2990-14E7-4A21-850E-20DEFACF5741}" uniqueName="P1123036">
      <xmlPr mapId="1" xpath="/PFI-IZD-POD/IPK-E_1000958/P1123036" xmlDataType="decimal"/>
    </xmlCellPr>
  </singleXmlCell>
  <singleXmlCell id="986" xr6:uid="{95D76BB6-26FC-41D4-B255-C5D403FB64C6}" r="T24" connectionId="0">
    <xmlCellPr id="1" xr6:uid="{23DB36EE-4CFC-435C-97B4-BC570497A17B}" uniqueName="P1123037">
      <xmlPr mapId="1" xpath="/PFI-IZD-POD/IPK-E_1000958/P1123037" xmlDataType="decimal"/>
    </xmlCellPr>
  </singleXmlCell>
  <singleXmlCell id="987" xr6:uid="{F5A49FF4-521D-47A7-B8DB-09CD91C86ECD}" r="U24" connectionId="0">
    <xmlCellPr id="1" xr6:uid="{E4A7DB89-24BF-4313-BE25-58DAC1FA3A6D}" uniqueName="P1419835">
      <xmlPr mapId="1" xpath="/PFI-IZD-POD/IPK-E_1000958/P1419835" xmlDataType="decimal"/>
    </xmlCellPr>
  </singleXmlCell>
  <singleXmlCell id="988" xr6:uid="{1F1EF097-1632-4BB7-BD55-DCA75287C2B0}" r="V24" connectionId="0">
    <xmlCellPr id="1" xr6:uid="{372B50D3-A58F-4210-ABB8-0FE43DDD83A4}" uniqueName="P1082048">
      <xmlPr mapId="1" xpath="/PFI-IZD-POD/IPK-E_1000958/P1082048" xmlDataType="decimal"/>
    </xmlCellPr>
  </singleXmlCell>
  <singleXmlCell id="989" xr6:uid="{C2C12636-929D-453E-957A-F4514C48329E}" r="W24" connectionId="0">
    <xmlCellPr id="1" xr6:uid="{82BC1033-7380-4087-8474-C8D417D02708}" uniqueName="P1082075">
      <xmlPr mapId="1" xpath="/PFI-IZD-POD/IPK-E_1000958/P1082075" xmlDataType="decimal"/>
    </xmlCellPr>
  </singleXmlCell>
  <singleXmlCell id="990" xr6:uid="{F535E1EA-BF68-4748-A8AF-1DF4EAEB8A84}" r="X24" connectionId="0">
    <xmlCellPr id="1" xr6:uid="{37A1911E-6DE5-4F59-BBE9-7CCEDD6C62EC}" uniqueName="P1082077">
      <xmlPr mapId="1" xpath="/PFI-IZD-POD/IPK-E_1000958/P1082077" xmlDataType="decimal"/>
    </xmlCellPr>
  </singleXmlCell>
  <singleXmlCell id="991" xr6:uid="{21C2520F-1415-41EF-93EB-928230373132}" r="Y24" connectionId="0">
    <xmlCellPr id="1" xr6:uid="{D9ED734D-018F-4A3A-B5A2-80BAE22BF2BE}" uniqueName="P1082092">
      <xmlPr mapId="1" xpath="/PFI-IZD-POD/IPK-E_1000958/P1082092" xmlDataType="decimal"/>
    </xmlCellPr>
  </singleXmlCell>
  <singleXmlCell id="992" xr6:uid="{BE417439-07F3-4972-8D8A-6C4E78287461}" r="Z24" connectionId="0">
    <xmlCellPr id="1" xr6:uid="{23CB8821-462C-4D9A-BD96-841160E61715}" uniqueName="P1082094">
      <xmlPr mapId="1" xpath="/PFI-IZD-POD/IPK-E_1000958/P1082094" xmlDataType="decimal"/>
    </xmlCellPr>
  </singleXmlCell>
  <singleXmlCell id="993" xr6:uid="{42CD4CA4-178D-4B0E-96CE-238DE6A730C7}" r="H25" connectionId="0">
    <xmlCellPr id="1" xr6:uid="{F9EF7EF6-38F8-4D92-8A98-B5D2431B118C}" uniqueName="P1123114">
      <xmlPr mapId="1" xpath="/PFI-IZD-POD/IPK-E_1000958/P1123114" xmlDataType="decimal"/>
    </xmlCellPr>
  </singleXmlCell>
  <singleXmlCell id="994" xr6:uid="{011B5501-14E1-426A-9160-EEC3BE2DFD26}" r="I25" connectionId="0">
    <xmlCellPr id="1" xr6:uid="{D2441D5A-8302-4088-B7FE-7DB5CBD5EA35}" uniqueName="P1123115">
      <xmlPr mapId="1" xpath="/PFI-IZD-POD/IPK-E_1000958/P1123115" xmlDataType="decimal"/>
    </xmlCellPr>
  </singleXmlCell>
  <singleXmlCell id="995" xr6:uid="{7958C211-950D-4521-B24E-A52CE5F35430}" r="J25" connectionId="0">
    <xmlCellPr id="1" xr6:uid="{4E636BAF-D603-4BFD-8698-64C64F37B893}" uniqueName="P1123116">
      <xmlPr mapId="1" xpath="/PFI-IZD-POD/IPK-E_1000958/P1123116" xmlDataType="decimal"/>
    </xmlCellPr>
  </singleXmlCell>
  <singleXmlCell id="996" xr6:uid="{BA37DF8B-1ED3-4B15-888C-3B467298BE5F}" r="K25" connectionId="0">
    <xmlCellPr id="1" xr6:uid="{D83959C6-45B6-47BC-9B9E-5FFE75C445A5}" uniqueName="P1123117">
      <xmlPr mapId="1" xpath="/PFI-IZD-POD/IPK-E_1000958/P1123117" xmlDataType="decimal"/>
    </xmlCellPr>
  </singleXmlCell>
  <singleXmlCell id="997" xr6:uid="{A200EF1F-E0AF-4985-B17B-7C9D2EDCE877}" r="L25" connectionId="0">
    <xmlCellPr id="1" xr6:uid="{DC5BBFCD-73EB-44FE-9B62-40D309A97DA6}" uniqueName="P1123119">
      <xmlPr mapId="1" xpath="/PFI-IZD-POD/IPK-E_1000958/P1123119" xmlDataType="decimal"/>
    </xmlCellPr>
  </singleXmlCell>
  <singleXmlCell id="998" xr6:uid="{9CA025CE-A8C1-42DB-B171-8F108A14C1F2}" r="M25" connectionId="0">
    <xmlCellPr id="1" xr6:uid="{F0951918-456D-4783-ADBD-15E7BFD78CF4}" uniqueName="P1123120">
      <xmlPr mapId="1" xpath="/PFI-IZD-POD/IPK-E_1000958/P1123120" xmlDataType="decimal"/>
    </xmlCellPr>
  </singleXmlCell>
  <singleXmlCell id="999" xr6:uid="{34EFA7A0-4F1F-4D18-9253-09BD419FBCF4}" r="N25" connectionId="0">
    <xmlCellPr id="1" xr6:uid="{EBAC0DE2-602E-403C-BD91-5826A75E036B}" uniqueName="P1123121">
      <xmlPr mapId="1" xpath="/PFI-IZD-POD/IPK-E_1000958/P1123121" xmlDataType="decimal"/>
    </xmlCellPr>
  </singleXmlCell>
  <singleXmlCell id="1000" xr6:uid="{4A5D73B1-A9C5-4F2B-AFEB-D400E0585351}" r="O25" connectionId="0">
    <xmlCellPr id="1" xr6:uid="{F9C5638E-2E9E-4A83-9196-3D084BD40E0E}" uniqueName="P1123122">
      <xmlPr mapId="1" xpath="/PFI-IZD-POD/IPK-E_1000958/P1123122" xmlDataType="decimal"/>
    </xmlCellPr>
  </singleXmlCell>
  <singleXmlCell id="1001" xr6:uid="{CC81DA75-5D29-4E98-9858-2C95A931ACCB}" r="P25" connectionId="0">
    <xmlCellPr id="1" xr6:uid="{E3D51F43-6180-4979-A825-92035F294E30}" uniqueName="P1123123">
      <xmlPr mapId="1" xpath="/PFI-IZD-POD/IPK-E_1000958/P1123123" xmlDataType="decimal"/>
    </xmlCellPr>
  </singleXmlCell>
  <singleXmlCell id="1002" xr6:uid="{9F99D7A2-C2DA-4828-9041-918A72D3AB24}" r="Q25" connectionId="0">
    <xmlCellPr id="1" xr6:uid="{B84CF8F4-1843-4DA7-8049-72DBD78FAD57}" uniqueName="P1123133">
      <xmlPr mapId="1" xpath="/PFI-IZD-POD/IPK-E_1000958/P1123133" xmlDataType="decimal"/>
    </xmlCellPr>
  </singleXmlCell>
  <singleXmlCell id="1003" xr6:uid="{3D74C1AD-1783-4921-8446-F2C8A98E6E70}" r="R25" connectionId="0">
    <xmlCellPr id="1" xr6:uid="{B91BEA47-D835-457A-A5E5-3F4005D8B75E}" uniqueName="P1123132">
      <xmlPr mapId="1" xpath="/PFI-IZD-POD/IPK-E_1000958/P1123132" xmlDataType="decimal"/>
    </xmlCellPr>
  </singleXmlCell>
  <singleXmlCell id="1004" xr6:uid="{F3C6F153-1ACF-4FAC-A7DD-8DB980FE35B5}" r="S25" connectionId="0">
    <xmlCellPr id="1" xr6:uid="{76EF7DAA-E89D-46FF-ADC2-B9637B0F2529}" uniqueName="P1123038">
      <xmlPr mapId="1" xpath="/PFI-IZD-POD/IPK-E_1000958/P1123038" xmlDataType="decimal"/>
    </xmlCellPr>
  </singleXmlCell>
  <singleXmlCell id="1005" xr6:uid="{1F0066D1-11E0-4CAF-A44E-40EFDFAC98EB}" r="T25" connectionId="0">
    <xmlCellPr id="1" xr6:uid="{9FA42743-858E-4370-A810-4E3598850600}" uniqueName="P1123039">
      <xmlPr mapId="1" xpath="/PFI-IZD-POD/IPK-E_1000958/P1123039" xmlDataType="decimal"/>
    </xmlCellPr>
  </singleXmlCell>
  <singleXmlCell id="1006" xr6:uid="{BCD9C0EB-3476-4568-A32A-519E517C45C3}" r="U25" connectionId="0">
    <xmlCellPr id="1" xr6:uid="{A870704F-F356-4FCC-BAB5-0A1F3342FDA0}" uniqueName="P1419836">
      <xmlPr mapId="1" xpath="/PFI-IZD-POD/IPK-E_1000958/P1419836" xmlDataType="decimal"/>
    </xmlCellPr>
  </singleXmlCell>
  <singleXmlCell id="1007" xr6:uid="{AC74C21B-2FFB-468D-8C20-02C939328BF7}" r="V25" connectionId="0">
    <xmlCellPr id="1" xr6:uid="{54F520C3-0137-4F55-A1E2-AEE37614E23A}" uniqueName="P1123131">
      <xmlPr mapId="1" xpath="/PFI-IZD-POD/IPK-E_1000958/P1123131" xmlDataType="decimal"/>
    </xmlCellPr>
  </singleXmlCell>
  <singleXmlCell id="1008" xr6:uid="{120539FB-555F-4172-8D71-8C095BF17A8C}" r="W25" connectionId="0">
    <xmlCellPr id="1" xr6:uid="{099165F6-A981-4F66-AB82-5CA4DA3B46F9}" uniqueName="P1123135">
      <xmlPr mapId="1" xpath="/PFI-IZD-POD/IPK-E_1000958/P1123135" xmlDataType="decimal"/>
    </xmlCellPr>
  </singleXmlCell>
  <singleXmlCell id="1009" xr6:uid="{E88EBA87-C902-45A8-B729-173CFC945728}" r="X25" connectionId="0">
    <xmlCellPr id="1" xr6:uid="{CD62B676-8D6A-4A61-BF78-596FAF170D96}" uniqueName="P1123136">
      <xmlPr mapId="1" xpath="/PFI-IZD-POD/IPK-E_1000958/P1123136" xmlDataType="decimal"/>
    </xmlCellPr>
  </singleXmlCell>
  <singleXmlCell id="1010" xr6:uid="{C8CC13D9-0457-4F45-AC09-315E07DF2782}" r="Y25" connectionId="0">
    <xmlCellPr id="1" xr6:uid="{4DF6F06A-8EC6-4B77-AFEE-5B0C20AF70BF}" uniqueName="P1123139">
      <xmlPr mapId="1" xpath="/PFI-IZD-POD/IPK-E_1000958/P1123139" xmlDataType="decimal"/>
    </xmlCellPr>
  </singleXmlCell>
  <singleXmlCell id="1011" xr6:uid="{E90BCAFB-8C84-49F3-B217-D897417ACF42}" r="Z25" connectionId="0">
    <xmlCellPr id="1" xr6:uid="{F9C38D6D-9817-4561-A019-C5BB5B18A696}" uniqueName="P1123140">
      <xmlPr mapId="1" xpath="/PFI-IZD-POD/IPK-E_1000958/P1123140" xmlDataType="decimal"/>
    </xmlCellPr>
  </singleXmlCell>
  <singleXmlCell id="1012" xr6:uid="{A44A003E-3104-422C-BF17-28BA19A83335}" r="H26" connectionId="0">
    <xmlCellPr id="1" xr6:uid="{5BEA89D3-436F-4399-B586-D10D9E142720}" uniqueName="P1079944">
      <xmlPr mapId="1" xpath="/PFI-IZD-POD/IPK-E_1000958/P1079944" xmlDataType="decimal"/>
    </xmlCellPr>
  </singleXmlCell>
  <singleXmlCell id="1013" xr6:uid="{1A3046AA-61B0-4C02-B5E3-809028643F30}" r="I26" connectionId="0">
    <xmlCellPr id="1" xr6:uid="{2D81D942-1DD0-4D07-8DC9-B4E48D4FE482}" uniqueName="P1079945">
      <xmlPr mapId="1" xpath="/PFI-IZD-POD/IPK-E_1000958/P1079945" xmlDataType="decimal"/>
    </xmlCellPr>
  </singleXmlCell>
  <singleXmlCell id="1014" xr6:uid="{68951257-4780-4977-A770-B04B52062BA5}" r="J26" connectionId="0">
    <xmlCellPr id="1" xr6:uid="{06E2CE3C-FBCA-4FF1-9C09-2431BAE0FC93}" uniqueName="P1079946">
      <xmlPr mapId="1" xpath="/PFI-IZD-POD/IPK-E_1000958/P1079946" xmlDataType="decimal"/>
    </xmlCellPr>
  </singleXmlCell>
  <singleXmlCell id="1015" xr6:uid="{2A1E9DCC-3DD2-4B66-B46B-F6CDADCB7CB4}" r="K26" connectionId="0">
    <xmlCellPr id="1" xr6:uid="{A4B5F9C3-2F02-4029-9D69-13A45C1C253A}" uniqueName="P1079947">
      <xmlPr mapId="1" xpath="/PFI-IZD-POD/IPK-E_1000958/P1079947" xmlDataType="decimal"/>
    </xmlCellPr>
  </singleXmlCell>
  <singleXmlCell id="1016" xr6:uid="{FCA7DC70-2034-4B4D-97F5-18DC732930BD}" r="L26" connectionId="0">
    <xmlCellPr id="1" xr6:uid="{DFD3B5B4-5879-4EAB-A026-57CBA1167510}" uniqueName="P1079948">
      <xmlPr mapId="1" xpath="/PFI-IZD-POD/IPK-E_1000958/P1079948" xmlDataType="decimal"/>
    </xmlCellPr>
  </singleXmlCell>
  <singleXmlCell id="1017" xr6:uid="{F6E7C14D-718E-4F34-8A33-3749FF86743B}" r="M26" connectionId="0">
    <xmlCellPr id="1" xr6:uid="{6663824E-608C-4AFF-AE63-813AD835EC4B}" uniqueName="P1079949">
      <xmlPr mapId="1" xpath="/PFI-IZD-POD/IPK-E_1000958/P1079949" xmlDataType="decimal"/>
    </xmlCellPr>
  </singleXmlCell>
  <singleXmlCell id="1018" xr6:uid="{8B2BE263-DC77-4E79-9E59-42DB14471492}" r="N26" connectionId="0">
    <xmlCellPr id="1" xr6:uid="{7215D4DF-709D-471B-B944-4295446195AC}" uniqueName="P1079950">
      <xmlPr mapId="1" xpath="/PFI-IZD-POD/IPK-E_1000958/P1079950" xmlDataType="decimal"/>
    </xmlCellPr>
  </singleXmlCell>
  <singleXmlCell id="1019" xr6:uid="{92AE569A-8192-4720-9B74-3584C05CDAFC}" r="O26" connectionId="0">
    <xmlCellPr id="1" xr6:uid="{7CC55711-AD71-45E3-AD2B-CD4624EB1667}" uniqueName="P1079951">
      <xmlPr mapId="1" xpath="/PFI-IZD-POD/IPK-E_1000958/P1079951" xmlDataType="decimal"/>
    </xmlCellPr>
  </singleXmlCell>
  <singleXmlCell id="1020" xr6:uid="{F3433AE4-4E83-4590-8C01-C20FCDED5B42}" r="P26" connectionId="0">
    <xmlCellPr id="1" xr6:uid="{3177464F-D66D-46A7-9A92-61372510FD3E}" uniqueName="P1082096">
      <xmlPr mapId="1" xpath="/PFI-IZD-POD/IPK-E_1000958/P1082096" xmlDataType="decimal"/>
    </xmlCellPr>
  </singleXmlCell>
  <singleXmlCell id="1021" xr6:uid="{9F3CE453-8541-4047-9EF0-57F38AFE8F77}" r="Q26" connectionId="0">
    <xmlCellPr id="1" xr6:uid="{CE840018-D158-4B35-A6E4-3EDB6A93EFCE}" uniqueName="P1082098">
      <xmlPr mapId="1" xpath="/PFI-IZD-POD/IPK-E_1000958/P1082098" xmlDataType="decimal"/>
    </xmlCellPr>
  </singleXmlCell>
  <singleXmlCell id="1022" xr6:uid="{B4E9935A-E9B8-4124-9DE7-B76E24672590}" r="R26" connectionId="0">
    <xmlCellPr id="1" xr6:uid="{D79A2CA7-43F5-47F4-B1E3-45F9018E6DDA}" uniqueName="P1082100">
      <xmlPr mapId="1" xpath="/PFI-IZD-POD/IPK-E_1000958/P1082100" xmlDataType="decimal"/>
    </xmlCellPr>
  </singleXmlCell>
  <singleXmlCell id="1023" xr6:uid="{BC8B5658-C661-4F9D-8E13-AAA41F162861}" r="S26" connectionId="0">
    <xmlCellPr id="1" xr6:uid="{96DAF217-E579-4FB8-8D36-A3118D618070}" uniqueName="P1123041">
      <xmlPr mapId="1" xpath="/PFI-IZD-POD/IPK-E_1000958/P1123041" xmlDataType="decimal"/>
    </xmlCellPr>
  </singleXmlCell>
  <singleXmlCell id="1024" xr6:uid="{B2D9FD75-B2C0-47B3-84E6-C656F9B0E13E}" r="T26" connectionId="0">
    <xmlCellPr id="1" xr6:uid="{61997C15-1F23-4F64-A1A5-F15F49C91E50}" uniqueName="P1123040">
      <xmlPr mapId="1" xpath="/PFI-IZD-POD/IPK-E_1000958/P1123040" xmlDataType="decimal"/>
    </xmlCellPr>
  </singleXmlCell>
  <singleXmlCell id="1025" xr6:uid="{530D04D1-E387-43C8-B05E-038F55D164A2}" r="U26" connectionId="0">
    <xmlCellPr id="1" xr6:uid="{FED701FD-8BFF-4F3B-BAF6-828BF1187754}" uniqueName="P1419837">
      <xmlPr mapId="1" xpath="/PFI-IZD-POD/IPK-E_1000958/P1419837" xmlDataType="decimal"/>
    </xmlCellPr>
  </singleXmlCell>
  <singleXmlCell id="1026" xr6:uid="{0ACF023E-242E-40AC-8CE6-352AA1F54488}" r="V26" connectionId="0">
    <xmlCellPr id="1" xr6:uid="{02D7EAD0-7E13-4878-8658-B842F4E4942F}" uniqueName="P1082102">
      <xmlPr mapId="1" xpath="/PFI-IZD-POD/IPK-E_1000958/P1082102" xmlDataType="decimal"/>
    </xmlCellPr>
  </singleXmlCell>
  <singleXmlCell id="1027" xr6:uid="{DE8CD8F9-5125-4E7B-9EE8-B5FF1FE15DFA}" r="W26" connectionId="0">
    <xmlCellPr id="1" xr6:uid="{579AC014-4887-4D4A-9738-F54361F69890}" uniqueName="P1082104">
      <xmlPr mapId="1" xpath="/PFI-IZD-POD/IPK-E_1000958/P1082104" xmlDataType="decimal"/>
    </xmlCellPr>
  </singleXmlCell>
  <singleXmlCell id="1028" xr6:uid="{7C62236D-9152-4492-85EC-D9C3E01E22DA}" r="X26" connectionId="0">
    <xmlCellPr id="1" xr6:uid="{50382469-2F84-42A0-B71F-6E564235BEF2}" uniqueName="P1082105">
      <xmlPr mapId="1" xpath="/PFI-IZD-POD/IPK-E_1000958/P1082105" xmlDataType="decimal"/>
    </xmlCellPr>
  </singleXmlCell>
  <singleXmlCell id="1029" xr6:uid="{8833F29E-0888-4E49-9B99-35CFE2DE0313}" r="Y26" connectionId="0">
    <xmlCellPr id="1" xr6:uid="{44B61EE9-44BF-4144-A853-C13E7040D6FC}" uniqueName="P1082106">
      <xmlPr mapId="1" xpath="/PFI-IZD-POD/IPK-E_1000958/P1082106" xmlDataType="decimal"/>
    </xmlCellPr>
  </singleXmlCell>
  <singleXmlCell id="1030" xr6:uid="{57AB5D79-9453-41A0-AB7F-1F1F400BE68A}" r="Z26" connectionId="0">
    <xmlCellPr id="1" xr6:uid="{94D6C07A-85FF-4F1A-A3AB-25C4525E6E1F}" uniqueName="P1082108">
      <xmlPr mapId="1" xpath="/PFI-IZD-POD/IPK-E_1000958/P1082108" xmlDataType="decimal"/>
    </xmlCellPr>
  </singleXmlCell>
  <singleXmlCell id="1031" xr6:uid="{AE607BDA-0D70-456D-B2F7-0E6E127F64BB}" r="H27" connectionId="0">
    <xmlCellPr id="1" xr6:uid="{DE219856-5846-4228-B86F-5599C5662E6F}" uniqueName="P1079952">
      <xmlPr mapId="1" xpath="/PFI-IZD-POD/IPK-E_1000958/P1079952" xmlDataType="decimal"/>
    </xmlCellPr>
  </singleXmlCell>
  <singleXmlCell id="1032" xr6:uid="{EE2BFBDC-4675-49A8-82F8-1347EA0C3249}" r="I27" connectionId="0">
    <xmlCellPr id="1" xr6:uid="{19AC4419-C72B-4425-856D-AB55B7FFE5D0}" uniqueName="P1079953">
      <xmlPr mapId="1" xpath="/PFI-IZD-POD/IPK-E_1000958/P1079953" xmlDataType="decimal"/>
    </xmlCellPr>
  </singleXmlCell>
  <singleXmlCell id="1033" xr6:uid="{F8FA24B8-99CD-4C2E-B47C-3D9E03A2D090}" r="J27" connectionId="0">
    <xmlCellPr id="1" xr6:uid="{5DEF0CD2-3BEB-4DE6-8337-2FB55F31C97B}" uniqueName="P1079954">
      <xmlPr mapId="1" xpath="/PFI-IZD-POD/IPK-E_1000958/P1079954" xmlDataType="decimal"/>
    </xmlCellPr>
  </singleXmlCell>
  <singleXmlCell id="1034" xr6:uid="{1310E628-4895-4262-B044-826876D483CC}" r="K27" connectionId="0">
    <xmlCellPr id="1" xr6:uid="{27D3753D-54D2-46D6-843C-182BFE11BABC}" uniqueName="P1079955">
      <xmlPr mapId="1" xpath="/PFI-IZD-POD/IPK-E_1000958/P1079955" xmlDataType="decimal"/>
    </xmlCellPr>
  </singleXmlCell>
  <singleXmlCell id="1035" xr6:uid="{FEF07058-56AE-40D6-8822-1E21E53EF593}" r="L27" connectionId="0">
    <xmlCellPr id="1" xr6:uid="{3AE7551F-12D0-406F-A41B-82CD9CF65517}" uniqueName="P1079956">
      <xmlPr mapId="1" xpath="/PFI-IZD-POD/IPK-E_1000958/P1079956" xmlDataType="decimal"/>
    </xmlCellPr>
  </singleXmlCell>
  <singleXmlCell id="1036" xr6:uid="{AAA90900-F6E5-44B3-9050-E96627F10B0C}" r="M27" connectionId="0">
    <xmlCellPr id="1" xr6:uid="{D2F0C0DD-D33D-45F5-A285-D4203223F918}" uniqueName="P1079957">
      <xmlPr mapId="1" xpath="/PFI-IZD-POD/IPK-E_1000958/P1079957" xmlDataType="decimal"/>
    </xmlCellPr>
  </singleXmlCell>
  <singleXmlCell id="1037" xr6:uid="{FD6299A8-F919-4AC5-AD4B-AF0D2F093152}" r="N27" connectionId="0">
    <xmlCellPr id="1" xr6:uid="{6AA108F4-BF10-4C9F-915E-AC530F0CB13E}" uniqueName="P1079958">
      <xmlPr mapId="1" xpath="/PFI-IZD-POD/IPK-E_1000958/P1079958" xmlDataType="decimal"/>
    </xmlCellPr>
  </singleXmlCell>
  <singleXmlCell id="1038" xr6:uid="{699EAC7D-F1D2-4576-A24B-856BF437F6D8}" r="O27" connectionId="0">
    <xmlCellPr id="1" xr6:uid="{65435874-9DF1-45EC-9725-54BDD5591F2C}" uniqueName="P1079959">
      <xmlPr mapId="1" xpath="/PFI-IZD-POD/IPK-E_1000958/P1079959" xmlDataType="decimal"/>
    </xmlCellPr>
  </singleXmlCell>
  <singleXmlCell id="1039" xr6:uid="{1F8B56F6-552B-482C-9823-78D8C5712CFA}" r="P27" connectionId="0">
    <xmlCellPr id="1" xr6:uid="{E4C57DBB-FDA9-4900-A156-D95BFF5C9422}" uniqueName="P1082110">
      <xmlPr mapId="1" xpath="/PFI-IZD-POD/IPK-E_1000958/P1082110" xmlDataType="decimal"/>
    </xmlCellPr>
  </singleXmlCell>
  <singleXmlCell id="1040" xr6:uid="{CF29905B-4815-4784-BEB6-7A292454B8AE}" r="Q27" connectionId="0">
    <xmlCellPr id="1" xr6:uid="{D63BDD46-DF24-440E-B4CD-6A3F7FB872C2}" uniqueName="P1082112">
      <xmlPr mapId="1" xpath="/PFI-IZD-POD/IPK-E_1000958/P1082112" xmlDataType="decimal"/>
    </xmlCellPr>
  </singleXmlCell>
  <singleXmlCell id="1041" xr6:uid="{C54868AD-122B-4705-A085-BD239E84965B}" r="R27" connectionId="0">
    <xmlCellPr id="1" xr6:uid="{AA4E11C4-F4A1-4959-8709-A085633E2214}" uniqueName="P1082115">
      <xmlPr mapId="1" xpath="/PFI-IZD-POD/IPK-E_1000958/P1082115" xmlDataType="decimal"/>
    </xmlCellPr>
  </singleXmlCell>
  <singleXmlCell id="1042" xr6:uid="{9EE3DF53-24D2-4458-B6FB-CEAEF4B1FFFF}" r="S27" connectionId="0">
    <xmlCellPr id="1" xr6:uid="{7F709E6C-ABA1-4E62-B75B-57E02AD132E7}" uniqueName="P1123042">
      <xmlPr mapId="1" xpath="/PFI-IZD-POD/IPK-E_1000958/P1123042" xmlDataType="decimal"/>
    </xmlCellPr>
  </singleXmlCell>
  <singleXmlCell id="1043" xr6:uid="{204144E1-4506-4429-972B-B1A7CBFA89AD}" r="T27" connectionId="0">
    <xmlCellPr id="1" xr6:uid="{807AD417-9276-4032-97D4-BBC2976F9453}" uniqueName="P1123043">
      <xmlPr mapId="1" xpath="/PFI-IZD-POD/IPK-E_1000958/P1123043" xmlDataType="decimal"/>
    </xmlCellPr>
  </singleXmlCell>
  <singleXmlCell id="1044" xr6:uid="{708B8540-E9F3-4DE3-961A-019E0D58FF7E}" r="U27" connectionId="0">
    <xmlCellPr id="1" xr6:uid="{03727A34-9052-48B1-B1D1-F3E7117108C3}" uniqueName="P1419838">
      <xmlPr mapId="1" xpath="/PFI-IZD-POD/IPK-E_1000958/P1419838" xmlDataType="decimal"/>
    </xmlCellPr>
  </singleXmlCell>
  <singleXmlCell id="1045" xr6:uid="{7FC184C3-8221-474D-8431-BA6D6639BD9A}" r="V27" connectionId="0">
    <xmlCellPr id="1" xr6:uid="{7B45FCD1-E231-461E-AA6D-7D9DAE343B71}" uniqueName="P1082118">
      <xmlPr mapId="1" xpath="/PFI-IZD-POD/IPK-E_1000958/P1082118" xmlDataType="decimal"/>
    </xmlCellPr>
  </singleXmlCell>
  <singleXmlCell id="1046" xr6:uid="{CB20702A-1394-4D7A-8C98-2645A5BF56AB}" r="W27" connectionId="0">
    <xmlCellPr id="1" xr6:uid="{0031F948-7605-42E0-91B1-E3C402589497}" uniqueName="P1082121">
      <xmlPr mapId="1" xpath="/PFI-IZD-POD/IPK-E_1000958/P1082121" xmlDataType="decimal"/>
    </xmlCellPr>
  </singleXmlCell>
  <singleXmlCell id="1047" xr6:uid="{2BE9A148-B4C9-4945-84B8-498B41FDD8D2}" r="X27" connectionId="0">
    <xmlCellPr id="1" xr6:uid="{E8007EED-F789-46F9-869D-9D47F1A413CD}" uniqueName="P1082125">
      <xmlPr mapId="1" xpath="/PFI-IZD-POD/IPK-E_1000958/P1082125" xmlDataType="decimal"/>
    </xmlCellPr>
  </singleXmlCell>
  <singleXmlCell id="1048" xr6:uid="{AD7AE2A8-3F75-452D-98F3-E1F677831B6A}" r="Y27" connectionId="0">
    <xmlCellPr id="1" xr6:uid="{8570AC00-F232-46A9-912C-A677D7D366F6}" uniqueName="P1082133">
      <xmlPr mapId="1" xpath="/PFI-IZD-POD/IPK-E_1000958/P1082133" xmlDataType="decimal"/>
    </xmlCellPr>
  </singleXmlCell>
  <singleXmlCell id="1049" xr6:uid="{CFC89F56-B813-4355-A5F1-F55E9FD8C405}" r="Z27" connectionId="0">
    <xmlCellPr id="1" xr6:uid="{44D6AF4F-A8AB-46C5-A830-F9AD028042D7}" uniqueName="P1082135">
      <xmlPr mapId="1" xpath="/PFI-IZD-POD/IPK-E_1000958/P1082135" xmlDataType="decimal"/>
    </xmlCellPr>
  </singleXmlCell>
  <singleXmlCell id="1050" xr6:uid="{BBEAC702-AA83-4986-8A74-05451F4FC702}" r="H28" connectionId="0">
    <xmlCellPr id="1" xr6:uid="{A5ED43D6-3A8A-4ABD-A7BA-B36CE9309BA2}" uniqueName="P1079960">
      <xmlPr mapId="1" xpath="/PFI-IZD-POD/IPK-E_1000958/P1079960" xmlDataType="decimal"/>
    </xmlCellPr>
  </singleXmlCell>
  <singleXmlCell id="1051" xr6:uid="{DCECEE8A-DF6E-4270-B170-BE08B6A108A3}" r="I28" connectionId="0">
    <xmlCellPr id="1" xr6:uid="{C83C9DB6-446E-4896-AA2A-4A9F81D9CE92}" uniqueName="P1079961">
      <xmlPr mapId="1" xpath="/PFI-IZD-POD/IPK-E_1000958/P1079961" xmlDataType="decimal"/>
    </xmlCellPr>
  </singleXmlCell>
  <singleXmlCell id="1052" xr6:uid="{DC18D029-D8A2-48EA-8157-1BA9B76B8722}" r="J28" connectionId="0">
    <xmlCellPr id="1" xr6:uid="{E4CCF636-07E6-41A1-8C23-006FC9077660}" uniqueName="P1079962">
      <xmlPr mapId="1" xpath="/PFI-IZD-POD/IPK-E_1000958/P1079962" xmlDataType="decimal"/>
    </xmlCellPr>
  </singleXmlCell>
  <singleXmlCell id="1053" xr6:uid="{0DF033F6-4688-434D-B829-5B8BDF3325C2}" r="K28" connectionId="0">
    <xmlCellPr id="1" xr6:uid="{97C0ABEE-31CF-444D-8DED-8757B1ED34CA}" uniqueName="P1079963">
      <xmlPr mapId="1" xpath="/PFI-IZD-POD/IPK-E_1000958/P1079963" xmlDataType="decimal"/>
    </xmlCellPr>
  </singleXmlCell>
  <singleXmlCell id="1054" xr6:uid="{FAFAABA0-32FC-4D47-85BD-0DF3C9FF2B28}" r="L28" connectionId="0">
    <xmlCellPr id="1" xr6:uid="{56AF2224-F8F5-4C37-A8C7-044190999E0F}" uniqueName="P1079964">
      <xmlPr mapId="1" xpath="/PFI-IZD-POD/IPK-E_1000958/P1079964" xmlDataType="decimal"/>
    </xmlCellPr>
  </singleXmlCell>
  <singleXmlCell id="1055" xr6:uid="{9248473B-2F10-4634-9E9F-589190C7CC5E}" r="M28" connectionId="0">
    <xmlCellPr id="1" xr6:uid="{CD21A63B-1114-48A9-9FA7-86B95A753F47}" uniqueName="P1079965">
      <xmlPr mapId="1" xpath="/PFI-IZD-POD/IPK-E_1000958/P1079965" xmlDataType="decimal"/>
    </xmlCellPr>
  </singleXmlCell>
  <singleXmlCell id="1056" xr6:uid="{04138AF4-5757-48CE-9608-0583B4C03B9A}" r="N28" connectionId="0">
    <xmlCellPr id="1" xr6:uid="{ADC549E9-FCD4-45FE-A4C0-7D8C182EAFCF}" uniqueName="P1079966">
      <xmlPr mapId="1" xpath="/PFI-IZD-POD/IPK-E_1000958/P1079966" xmlDataType="decimal"/>
    </xmlCellPr>
  </singleXmlCell>
  <singleXmlCell id="1057" xr6:uid="{55E459BD-D624-4A72-9173-713DC10B7C94}" r="O28" connectionId="0">
    <xmlCellPr id="1" xr6:uid="{4BC68EA0-719A-46D5-9B60-E101D82F00B2}" uniqueName="P1079967">
      <xmlPr mapId="1" xpath="/PFI-IZD-POD/IPK-E_1000958/P1079967" xmlDataType="decimal"/>
    </xmlCellPr>
  </singleXmlCell>
  <singleXmlCell id="1058" xr6:uid="{231290C8-A6DF-4FD6-A4E0-5073D9F8E96F}" r="P28" connectionId="0">
    <xmlCellPr id="1" xr6:uid="{651FC29D-720D-439B-9263-47553E8B0E2C}" uniqueName="P1082136">
      <xmlPr mapId="1" xpath="/PFI-IZD-POD/IPK-E_1000958/P1082136" xmlDataType="decimal"/>
    </xmlCellPr>
  </singleXmlCell>
  <singleXmlCell id="1059" xr6:uid="{138A45CA-B486-4DC7-B0B2-54F0EF720FC1}" r="Q28" connectionId="0">
    <xmlCellPr id="1" xr6:uid="{6DEC4714-E12E-41C2-A11F-64248A2714A3}" uniqueName="P1082139">
      <xmlPr mapId="1" xpath="/PFI-IZD-POD/IPK-E_1000958/P1082139" xmlDataType="decimal"/>
    </xmlCellPr>
  </singleXmlCell>
  <singleXmlCell id="1060" xr6:uid="{3E5DDAB8-F468-4C42-86A9-271B7FFF9DF0}" r="R28" connectionId="0">
    <xmlCellPr id="1" xr6:uid="{5716104B-81B2-48E5-BA47-8EB21CA6713C}" uniqueName="P1082147">
      <xmlPr mapId="1" xpath="/PFI-IZD-POD/IPK-E_1000958/P1082147" xmlDataType="decimal"/>
    </xmlCellPr>
  </singleXmlCell>
  <singleXmlCell id="1061" xr6:uid="{48393E3A-8EF6-477C-8B1F-93BDAEA80043}" r="S28" connectionId="0">
    <xmlCellPr id="1" xr6:uid="{7A0FEC0C-4645-4A0B-B1C1-BDDBF0CFBA1D}" uniqueName="P1123044">
      <xmlPr mapId="1" xpath="/PFI-IZD-POD/IPK-E_1000958/P1123044" xmlDataType="decimal"/>
    </xmlCellPr>
  </singleXmlCell>
  <singleXmlCell id="1062" xr6:uid="{58534AC4-A3C1-4474-B113-9225436BE970}" r="T28" connectionId="0">
    <xmlCellPr id="1" xr6:uid="{089BA85E-8322-4E7F-AF13-157F2766653D}" uniqueName="P1123045">
      <xmlPr mapId="1" xpath="/PFI-IZD-POD/IPK-E_1000958/P1123045" xmlDataType="decimal"/>
    </xmlCellPr>
  </singleXmlCell>
  <singleXmlCell id="1063" xr6:uid="{7C6ED359-903D-4447-BE80-32518D56568D}" r="U28" connectionId="0">
    <xmlCellPr id="1" xr6:uid="{6C8FCAE6-DFBE-4675-8AA8-BF74F2EE91D2}" uniqueName="P1419839">
      <xmlPr mapId="1" xpath="/PFI-IZD-POD/IPK-E_1000958/P1419839" xmlDataType="decimal"/>
    </xmlCellPr>
  </singleXmlCell>
  <singleXmlCell id="1064" xr6:uid="{1D460F4A-E42A-42EF-ADC5-40BC02986112}" r="V28" connectionId="0">
    <xmlCellPr id="1" xr6:uid="{93114BC2-A7BA-4014-8F5E-66D80167AF98}" uniqueName="P1082148">
      <xmlPr mapId="1" xpath="/PFI-IZD-POD/IPK-E_1000958/P1082148" xmlDataType="decimal"/>
    </xmlCellPr>
  </singleXmlCell>
  <singleXmlCell id="1065" xr6:uid="{5C3820F6-33EB-4C64-A22B-A1E90525D50A}" r="W28" connectionId="0">
    <xmlCellPr id="1" xr6:uid="{4167BF76-D36B-4DC5-9FBF-9F2758DF83DE}" uniqueName="P1082149">
      <xmlPr mapId="1" xpath="/PFI-IZD-POD/IPK-E_1000958/P1082149" xmlDataType="decimal"/>
    </xmlCellPr>
  </singleXmlCell>
  <singleXmlCell id="1066" xr6:uid="{4CF4F854-6406-4ABD-B53E-A14A57B96618}" r="X28" connectionId="0">
    <xmlCellPr id="1" xr6:uid="{BB7DA606-560D-4BCB-9D66-6DF4D377F369}" uniqueName="P1082150">
      <xmlPr mapId="1" xpath="/PFI-IZD-POD/IPK-E_1000958/P1082150" xmlDataType="decimal"/>
    </xmlCellPr>
  </singleXmlCell>
  <singleXmlCell id="1067" xr6:uid="{5D007668-4C06-4C51-A551-C3C8BAC3EAAF}" r="Y28" connectionId="0">
    <xmlCellPr id="1" xr6:uid="{C71C1370-AFD5-465C-B042-471119510CDB}" uniqueName="P1082151">
      <xmlPr mapId="1" xpath="/PFI-IZD-POD/IPK-E_1000958/P1082151" xmlDataType="decimal"/>
    </xmlCellPr>
  </singleXmlCell>
  <singleXmlCell id="1068" xr6:uid="{A315C215-9249-498E-9119-156B44037119}" r="Z28" connectionId="0">
    <xmlCellPr id="1" xr6:uid="{DF111A7B-2E8B-4323-85B7-521825051C7A}" uniqueName="P1082152">
      <xmlPr mapId="1" xpath="/PFI-IZD-POD/IPK-E_1000958/P1082152" xmlDataType="decimal"/>
    </xmlCellPr>
  </singleXmlCell>
  <singleXmlCell id="1069" xr6:uid="{7300F634-BEB0-4E6F-B3F0-B54EE043BE2C}" r="H29" connectionId="0">
    <xmlCellPr id="1" xr6:uid="{0B8D8A20-51B4-4CED-A6A3-3904CC4D6F96}" uniqueName="P1079968">
      <xmlPr mapId="1" xpath="/PFI-IZD-POD/IPK-E_1000958/P1079968" xmlDataType="decimal"/>
    </xmlCellPr>
  </singleXmlCell>
  <singleXmlCell id="1070" xr6:uid="{F10737D3-5A55-40F5-8E24-B76C42C01D92}" r="I29" connectionId="0">
    <xmlCellPr id="1" xr6:uid="{6FD20031-2333-457C-8DD2-437C5828E4C6}" uniqueName="P1079969">
      <xmlPr mapId="1" xpath="/PFI-IZD-POD/IPK-E_1000958/P1079969" xmlDataType="decimal"/>
    </xmlCellPr>
  </singleXmlCell>
  <singleXmlCell id="1071" xr6:uid="{C98C3341-43C8-4C70-887A-7A913442152A}" r="J29" connectionId="0">
    <xmlCellPr id="1" xr6:uid="{EB654415-6642-4B51-96CF-D3401BC10632}" uniqueName="P1079970">
      <xmlPr mapId="1" xpath="/PFI-IZD-POD/IPK-E_1000958/P1079970" xmlDataType="decimal"/>
    </xmlCellPr>
  </singleXmlCell>
  <singleXmlCell id="1072" xr6:uid="{AAB1C62A-CBA3-45DC-98A8-015669C96F76}" r="K29" connectionId="0">
    <xmlCellPr id="1" xr6:uid="{E627862B-0A08-4E5C-8042-98A0BFED125F}" uniqueName="P1079971">
      <xmlPr mapId="1" xpath="/PFI-IZD-POD/IPK-E_1000958/P1079971" xmlDataType="decimal"/>
    </xmlCellPr>
  </singleXmlCell>
  <singleXmlCell id="1073" xr6:uid="{FC0D19D1-E3E7-49F4-92AD-66AD295ED572}" r="L29" connectionId="0">
    <xmlCellPr id="1" xr6:uid="{4EC7ABE8-0D00-4339-9C84-E3165B85D531}" uniqueName="P1079972">
      <xmlPr mapId="1" xpath="/PFI-IZD-POD/IPK-E_1000958/P1079972" xmlDataType="decimal"/>
    </xmlCellPr>
  </singleXmlCell>
  <singleXmlCell id="1074" xr6:uid="{5E5ABD73-DCB2-4E14-9DFE-515431D8A412}" r="M29" connectionId="0">
    <xmlCellPr id="1" xr6:uid="{AF764B0B-04D1-46BB-B39D-27B808DEB45B}" uniqueName="P1079973">
      <xmlPr mapId="1" xpath="/PFI-IZD-POD/IPK-E_1000958/P1079973" xmlDataType="decimal"/>
    </xmlCellPr>
  </singleXmlCell>
  <singleXmlCell id="1075" xr6:uid="{5F2D1D14-C81B-462B-B95C-1D28FB71C412}" r="N29" connectionId="0">
    <xmlCellPr id="1" xr6:uid="{03A75731-01C3-4927-98CE-4E238F59C5F8}" uniqueName="P1079974">
      <xmlPr mapId="1" xpath="/PFI-IZD-POD/IPK-E_1000958/P1079974" xmlDataType="decimal"/>
    </xmlCellPr>
  </singleXmlCell>
  <singleXmlCell id="1076" xr6:uid="{BFD22E42-B817-4A64-B8D4-BF1F547166B9}" r="O29" connectionId="0">
    <xmlCellPr id="1" xr6:uid="{C3609D1C-D552-4684-897B-1B09A237CBC9}" uniqueName="P1079975">
      <xmlPr mapId="1" xpath="/PFI-IZD-POD/IPK-E_1000958/P1079975" xmlDataType="decimal"/>
    </xmlCellPr>
  </singleXmlCell>
  <singleXmlCell id="1077" xr6:uid="{E6E58D44-52A3-4D7D-8C0F-BB5CB18A13FF}" r="P29" connectionId="0">
    <xmlCellPr id="1" xr6:uid="{7C63AC9A-0B6C-46E0-AE2D-69271EA1BA6F}" uniqueName="P1082153">
      <xmlPr mapId="1" xpath="/PFI-IZD-POD/IPK-E_1000958/P1082153" xmlDataType="decimal"/>
    </xmlCellPr>
  </singleXmlCell>
  <singleXmlCell id="1078" xr6:uid="{5F629E40-5388-4571-B509-1A59458EBC9D}" r="Q29" connectionId="0">
    <xmlCellPr id="1" xr6:uid="{2FA9266E-F7D9-4EBA-B3F5-A7C4D0EF4A27}" uniqueName="P1082155">
      <xmlPr mapId="1" xpath="/PFI-IZD-POD/IPK-E_1000958/P1082155" xmlDataType="decimal"/>
    </xmlCellPr>
  </singleXmlCell>
  <singleXmlCell id="1079" xr6:uid="{FA33A977-ADB4-4735-8547-D195BF856AA8}" r="R29" connectionId="0">
    <xmlCellPr id="1" xr6:uid="{0B327A3E-EED7-4001-9F1F-B35ABB2CB9C7}" uniqueName="P1082156">
      <xmlPr mapId="1" xpath="/PFI-IZD-POD/IPK-E_1000958/P1082156" xmlDataType="decimal"/>
    </xmlCellPr>
  </singleXmlCell>
  <singleXmlCell id="1080" xr6:uid="{FF10C14A-1B4C-4DF1-9EC1-4DBACDC5265F}" r="S29" connectionId="0">
    <xmlCellPr id="1" xr6:uid="{996FF1AD-FB7E-4C99-B272-3F6B7FF5EB82}" uniqueName="P1123046">
      <xmlPr mapId="1" xpath="/PFI-IZD-POD/IPK-E_1000958/P1123046" xmlDataType="decimal"/>
    </xmlCellPr>
  </singleXmlCell>
  <singleXmlCell id="1081" xr6:uid="{91659E96-B6F1-4B19-B78E-1D9349A609C7}" r="T29" connectionId="0">
    <xmlCellPr id="1" xr6:uid="{838A8A77-4897-4864-AC50-E5A7468D89E4}" uniqueName="P1123047">
      <xmlPr mapId="1" xpath="/PFI-IZD-POD/IPK-E_1000958/P1123047" xmlDataType="decimal"/>
    </xmlCellPr>
  </singleXmlCell>
  <singleXmlCell id="1082" xr6:uid="{A2FCCC4F-68A3-4B7F-8B5E-D0131E1CFB64}" r="U29" connectionId="0">
    <xmlCellPr id="1" xr6:uid="{94FE7766-D183-4ED4-ABD1-1C6317CDA52E}" uniqueName="P1419840">
      <xmlPr mapId="1" xpath="/PFI-IZD-POD/IPK-E_1000958/P1419840" xmlDataType="decimal"/>
    </xmlCellPr>
  </singleXmlCell>
  <singleXmlCell id="1083" xr6:uid="{4FFD558D-8447-40B7-B5EE-0AB33A5A2013}" r="V29" connectionId="0">
    <xmlCellPr id="1" xr6:uid="{6757B039-60EE-4F68-95E0-8F9ED4EE4EFE}" uniqueName="P1082157">
      <xmlPr mapId="1" xpath="/PFI-IZD-POD/IPK-E_1000958/P1082157" xmlDataType="decimal"/>
    </xmlCellPr>
  </singleXmlCell>
  <singleXmlCell id="1084" xr6:uid="{B808DE86-E42D-41B1-9C98-A8AE27200BF1}" r="W29" connectionId="0">
    <xmlCellPr id="1" xr6:uid="{74D01087-9451-4F9E-B108-777175A3AA57}" uniqueName="P1082158">
      <xmlPr mapId="1" xpath="/PFI-IZD-POD/IPK-E_1000958/P1082158" xmlDataType="decimal"/>
    </xmlCellPr>
  </singleXmlCell>
  <singleXmlCell id="1085" xr6:uid="{6FF7CB8D-9043-4E19-A20C-3895E1E717F9}" r="X29" connectionId="0">
    <xmlCellPr id="1" xr6:uid="{3F4EF4A7-FC6A-4161-A271-914250CD4E4C}" uniqueName="P1082159">
      <xmlPr mapId="1" xpath="/PFI-IZD-POD/IPK-E_1000958/P1082159" xmlDataType="decimal"/>
    </xmlCellPr>
  </singleXmlCell>
  <singleXmlCell id="1086" xr6:uid="{A2E7649E-1714-4AC6-B140-094E72CA49A1}" r="Y29" connectionId="0">
    <xmlCellPr id="1" xr6:uid="{E3F2A585-0C46-4806-8C93-D6E6CCBDAB01}" uniqueName="P1082160">
      <xmlPr mapId="1" xpath="/PFI-IZD-POD/IPK-E_1000958/P1082160" xmlDataType="decimal"/>
    </xmlCellPr>
  </singleXmlCell>
  <singleXmlCell id="1087" xr6:uid="{0985061E-38E5-4B2A-90B5-474B05F6049B}" r="Z29" connectionId="0">
    <xmlCellPr id="1" xr6:uid="{94DE36A3-11B6-4433-B7ED-37D082CFA7BE}" uniqueName="P1082161">
      <xmlPr mapId="1" xpath="/PFI-IZD-POD/IPK-E_1000958/P1082161" xmlDataType="decimal"/>
    </xmlCellPr>
  </singleXmlCell>
  <singleXmlCell id="1088" xr6:uid="{6FB1AB20-7E98-4AED-A71F-81A27404F702}" r="H30" connectionId="0">
    <xmlCellPr id="1" xr6:uid="{336A2278-9711-4C7A-9B4B-DE2B558ED119}" uniqueName="P1079976">
      <xmlPr mapId="1" xpath="/PFI-IZD-POD/IPK-E_1000958/P1079976" xmlDataType="decimal"/>
    </xmlCellPr>
  </singleXmlCell>
  <singleXmlCell id="1089" xr6:uid="{B1D35C30-7CFA-4F11-A548-89FE8A69595D}" r="I30" connectionId="0">
    <xmlCellPr id="1" xr6:uid="{A5E9BE25-1B53-4239-8774-A5CDFCB4DC1D}" uniqueName="P1079977">
      <xmlPr mapId="1" xpath="/PFI-IZD-POD/IPK-E_1000958/P1079977" xmlDataType="decimal"/>
    </xmlCellPr>
  </singleXmlCell>
  <singleXmlCell id="1090" xr6:uid="{B7507925-444E-41B5-A6B0-AF32D7EE9CCE}" r="J30" connectionId="0">
    <xmlCellPr id="1" xr6:uid="{1FF8E5CF-5C86-4203-BA95-C441EA985DFE}" uniqueName="P1079978">
      <xmlPr mapId="1" xpath="/PFI-IZD-POD/IPK-E_1000958/P1079978" xmlDataType="decimal"/>
    </xmlCellPr>
  </singleXmlCell>
  <singleXmlCell id="1091" xr6:uid="{909B01E3-24ED-46C4-BA36-67A91C573D76}" r="K30" connectionId="0">
    <xmlCellPr id="1" xr6:uid="{D20421C7-AC5A-4949-AAD3-E7B60706572C}" uniqueName="P1079979">
      <xmlPr mapId="1" xpath="/PFI-IZD-POD/IPK-E_1000958/P1079979" xmlDataType="decimal"/>
    </xmlCellPr>
  </singleXmlCell>
  <singleXmlCell id="1092" xr6:uid="{2F16DC07-27F0-4F53-BC16-08BC6DDFBC01}" r="L30" connectionId="0">
    <xmlCellPr id="1" xr6:uid="{AE3470F6-35E0-4F95-A6FE-4B2465E55309}" uniqueName="P1079980">
      <xmlPr mapId="1" xpath="/PFI-IZD-POD/IPK-E_1000958/P1079980" xmlDataType="decimal"/>
    </xmlCellPr>
  </singleXmlCell>
  <singleXmlCell id="1093" xr6:uid="{65924985-6D9D-45A1-A37B-BD7245D4D222}" r="M30" connectionId="0">
    <xmlCellPr id="1" xr6:uid="{F61E9A8E-BE20-4FE4-BE87-02C277EF331C}" uniqueName="P1079981">
      <xmlPr mapId="1" xpath="/PFI-IZD-POD/IPK-E_1000958/P1079981" xmlDataType="decimal"/>
    </xmlCellPr>
  </singleXmlCell>
  <singleXmlCell id="1094" xr6:uid="{55291B1B-2AA9-414C-8027-D0E2184B1B42}" r="N30" connectionId="0">
    <xmlCellPr id="1" xr6:uid="{6EF4E85E-5530-497E-A6C3-0F0456BC64D1}" uniqueName="P1079982">
      <xmlPr mapId="1" xpath="/PFI-IZD-POD/IPK-E_1000958/P1079982" xmlDataType="decimal"/>
    </xmlCellPr>
  </singleXmlCell>
  <singleXmlCell id="1095" xr6:uid="{BA1E89B6-1C27-4259-AD82-CF8A0E5F1D69}" r="O30" connectionId="0">
    <xmlCellPr id="1" xr6:uid="{CA136CA3-1672-4A73-BB87-03A00692804B}" uniqueName="P1079983">
      <xmlPr mapId="1" xpath="/PFI-IZD-POD/IPK-E_1000958/P1079983" xmlDataType="decimal"/>
    </xmlCellPr>
  </singleXmlCell>
  <singleXmlCell id="1096" xr6:uid="{F8DB66E4-304A-493F-AF73-3EAE816FF3EF}" r="P30" connectionId="0">
    <xmlCellPr id="1" xr6:uid="{AC9953D5-D292-45C4-8F7F-6688248BF4E0}" uniqueName="P1082162">
      <xmlPr mapId="1" xpath="/PFI-IZD-POD/IPK-E_1000958/P1082162" xmlDataType="decimal"/>
    </xmlCellPr>
  </singleXmlCell>
  <singleXmlCell id="1097" xr6:uid="{D7EE48E6-78BC-420A-AE27-6E38EA8469A7}" r="Q30" connectionId="0">
    <xmlCellPr id="1" xr6:uid="{A90F960C-F9A9-4B6C-BEA6-6A5373B4B3E9}" uniqueName="P1082163">
      <xmlPr mapId="1" xpath="/PFI-IZD-POD/IPK-E_1000958/P1082163" xmlDataType="decimal"/>
    </xmlCellPr>
  </singleXmlCell>
  <singleXmlCell id="1098" xr6:uid="{0F81921E-A1F0-4642-954E-AD3E1A99E133}" r="R30" connectionId="0">
    <xmlCellPr id="1" xr6:uid="{0643FFC6-FD05-42D3-8F17-1FA5E8531A61}" uniqueName="P1082164">
      <xmlPr mapId="1" xpath="/PFI-IZD-POD/IPK-E_1000958/P1082164" xmlDataType="decimal"/>
    </xmlCellPr>
  </singleXmlCell>
  <singleXmlCell id="1099" xr6:uid="{6E64A898-2A4F-453C-9439-170169898AF1}" r="S30" connectionId="0">
    <xmlCellPr id="1" xr6:uid="{1EA41148-89E1-448F-9BD0-CEFFDB374449}" uniqueName="P1123048">
      <xmlPr mapId="1" xpath="/PFI-IZD-POD/IPK-E_1000958/P1123048" xmlDataType="decimal"/>
    </xmlCellPr>
  </singleXmlCell>
  <singleXmlCell id="1100" xr6:uid="{9C09CDFC-8962-42B4-B1A4-B6EA86A9961F}" r="T30" connectionId="0">
    <xmlCellPr id="1" xr6:uid="{A16C847B-1106-4EC1-A589-336C8703E259}" uniqueName="P1123049">
      <xmlPr mapId="1" xpath="/PFI-IZD-POD/IPK-E_1000958/P1123049" xmlDataType="decimal"/>
    </xmlCellPr>
  </singleXmlCell>
  <singleXmlCell id="1101" xr6:uid="{1D16F7D0-F683-4BDD-9B91-71C14070F070}" r="U30" connectionId="0">
    <xmlCellPr id="1" xr6:uid="{C93CCBBE-A3F3-4936-940A-E724C6FCFADF}" uniqueName="P1419841">
      <xmlPr mapId="1" xpath="/PFI-IZD-POD/IPK-E_1000958/P1419841" xmlDataType="decimal"/>
    </xmlCellPr>
  </singleXmlCell>
  <singleXmlCell id="1102" xr6:uid="{576D27E8-00C6-4C99-A3F4-FC320EF80651}" r="V30" connectionId="0">
    <xmlCellPr id="1" xr6:uid="{7220AA61-2E67-4F9B-A0FE-3668207E59EC}" uniqueName="P1082165">
      <xmlPr mapId="1" xpath="/PFI-IZD-POD/IPK-E_1000958/P1082165" xmlDataType="decimal"/>
    </xmlCellPr>
  </singleXmlCell>
  <singleXmlCell id="1103" xr6:uid="{5EBD757F-21B1-4C7B-8691-0CD82440604E}" r="W30" connectionId="0">
    <xmlCellPr id="1" xr6:uid="{82763F68-6C25-46C2-AA7E-DA4238B9333C}" uniqueName="P1082166">
      <xmlPr mapId="1" xpath="/PFI-IZD-POD/IPK-E_1000958/P1082166" xmlDataType="decimal"/>
    </xmlCellPr>
  </singleXmlCell>
  <singleXmlCell id="1104" xr6:uid="{4A41B829-1D65-41AF-8033-6F91A74A4EA5}" r="X30" connectionId="0">
    <xmlCellPr id="1" xr6:uid="{13F8FC01-9E23-4FAB-B30F-A962BC7101BD}" uniqueName="P1082167">
      <xmlPr mapId="1" xpath="/PFI-IZD-POD/IPK-E_1000958/P1082167" xmlDataType="decimal"/>
    </xmlCellPr>
  </singleXmlCell>
  <singleXmlCell id="1105" xr6:uid="{012DD97F-F06D-4C23-865D-ECF62E4C6F9C}" r="Y30" connectionId="0">
    <xmlCellPr id="1" xr6:uid="{AE43EE5D-BCA3-4119-B71A-144411ECA751}" uniqueName="P1082168">
      <xmlPr mapId="1" xpath="/PFI-IZD-POD/IPK-E_1000958/P1082168" xmlDataType="decimal"/>
    </xmlCellPr>
  </singleXmlCell>
  <singleXmlCell id="1106" xr6:uid="{625C2906-16AE-4F32-9735-2E4D0D45D7B3}" r="Z30" connectionId="0">
    <xmlCellPr id="1" xr6:uid="{986A7FE4-553A-4F44-A148-F50C93FD7599}" uniqueName="P1082169">
      <xmlPr mapId="1" xpath="/PFI-IZD-POD/IPK-E_1000958/P1082169" xmlDataType="decimal"/>
    </xmlCellPr>
  </singleXmlCell>
  <singleXmlCell id="1107" xr6:uid="{355ABCA0-296C-4AF4-82C9-A3004AC35C14}" r="H32" connectionId="0">
    <xmlCellPr id="1" xr6:uid="{D12F12F7-6B2B-4748-B2FC-C211D9DE83CF}" uniqueName="P1079984">
      <xmlPr mapId="1" xpath="/PFI-IZD-POD/IPK-E_1000958/P1079984" xmlDataType="decimal"/>
    </xmlCellPr>
  </singleXmlCell>
  <singleXmlCell id="1108" xr6:uid="{3F3625E9-B39A-4BCF-8A44-92C1AE67CDC9}" r="I32" connectionId="0">
    <xmlCellPr id="1" xr6:uid="{E9FAA567-DA13-4192-A7F0-7DDC988132F2}" uniqueName="P1079985">
      <xmlPr mapId="1" xpath="/PFI-IZD-POD/IPK-E_1000958/P1079985" xmlDataType="decimal"/>
    </xmlCellPr>
  </singleXmlCell>
  <singleXmlCell id="1109" xr6:uid="{9AB6B59B-5BAB-4EDB-A576-C1EB31286E3B}" r="J32" connectionId="0">
    <xmlCellPr id="1" xr6:uid="{6AFC4D4B-62A9-4FCD-A143-2546F5C4F06B}" uniqueName="P1079986">
      <xmlPr mapId="1" xpath="/PFI-IZD-POD/IPK-E_1000958/P1079986" xmlDataType="decimal"/>
    </xmlCellPr>
  </singleXmlCell>
  <singleXmlCell id="1110" xr6:uid="{C6A971BC-6CA3-41BB-9D2F-5D9E87347EB7}" r="K32" connectionId="0">
    <xmlCellPr id="1" xr6:uid="{1F7C82D5-6A06-4A6E-963C-E68FE2F4C9D9}" uniqueName="P1079987">
      <xmlPr mapId="1" xpath="/PFI-IZD-POD/IPK-E_1000958/P1079987" xmlDataType="decimal"/>
    </xmlCellPr>
  </singleXmlCell>
  <singleXmlCell id="1111" xr6:uid="{935B27A6-CAB3-4317-8E19-5E7AF466D392}" r="L32" connectionId="0">
    <xmlCellPr id="1" xr6:uid="{0D5FF6AF-91F1-4507-B72B-9D26CD666EF9}" uniqueName="P1079988">
      <xmlPr mapId="1" xpath="/PFI-IZD-POD/IPK-E_1000958/P1079988" xmlDataType="decimal"/>
    </xmlCellPr>
  </singleXmlCell>
  <singleXmlCell id="1112" xr6:uid="{BE0F68F5-046D-439D-BD5B-C6B4994154D2}" r="M32" connectionId="0">
    <xmlCellPr id="1" xr6:uid="{B5F768BE-6B7F-4A49-AB43-6DD33F36C055}" uniqueName="P1079989">
      <xmlPr mapId="1" xpath="/PFI-IZD-POD/IPK-E_1000958/P1079989" xmlDataType="decimal"/>
    </xmlCellPr>
  </singleXmlCell>
  <singleXmlCell id="1113" xr6:uid="{276AC1EC-D167-4DF3-94BE-E365C634250C}" r="N32" connectionId="0">
    <xmlCellPr id="1" xr6:uid="{A661B9A6-17F5-458F-8490-BBEB03F7C670}" uniqueName="P1079990">
      <xmlPr mapId="1" xpath="/PFI-IZD-POD/IPK-E_1000958/P1079990" xmlDataType="decimal"/>
    </xmlCellPr>
  </singleXmlCell>
  <singleXmlCell id="1114" xr6:uid="{D28026BE-08AC-4EF9-999B-610D7B702D0B}" r="O32" connectionId="0">
    <xmlCellPr id="1" xr6:uid="{FE50682D-A0A8-4D27-AAE2-A897BFFB6C83}" uniqueName="P1079991">
      <xmlPr mapId="1" xpath="/PFI-IZD-POD/IPK-E_1000958/P1079991" xmlDataType="decimal"/>
    </xmlCellPr>
  </singleXmlCell>
  <singleXmlCell id="1115" xr6:uid="{E6839646-8AE4-4F46-B55F-15362D972668}" r="P32" connectionId="0">
    <xmlCellPr id="1" xr6:uid="{28264245-8509-4A20-B951-48356AFDF62C}" uniqueName="P1082170">
      <xmlPr mapId="1" xpath="/PFI-IZD-POD/IPK-E_1000958/P1082170" xmlDataType="decimal"/>
    </xmlCellPr>
  </singleXmlCell>
  <singleXmlCell id="1116" xr6:uid="{1EAB59C3-69BD-4F8C-B3BA-154AAFDFA7BC}" r="Q32" connectionId="0">
    <xmlCellPr id="1" xr6:uid="{2BC1BD25-E580-4860-9CA2-B8479388E520}" uniqueName="P1082171">
      <xmlPr mapId="1" xpath="/PFI-IZD-POD/IPK-E_1000958/P1082171" xmlDataType="decimal"/>
    </xmlCellPr>
  </singleXmlCell>
  <singleXmlCell id="1117" xr6:uid="{F5015199-2285-457D-AB33-1BC12FA0D53A}" r="R32" connectionId="0">
    <xmlCellPr id="1" xr6:uid="{5F301A4A-E2C6-4955-8845-4001F9EE755D}" uniqueName="P1082172">
      <xmlPr mapId="1" xpath="/PFI-IZD-POD/IPK-E_1000958/P1082172" xmlDataType="decimal"/>
    </xmlCellPr>
  </singleXmlCell>
  <singleXmlCell id="1118" xr6:uid="{DD85A084-5D53-47BB-A48E-E5BFE988193B}" r="S32" connectionId="0">
    <xmlCellPr id="1" xr6:uid="{873D57FF-E2F1-497B-B835-EAA2F12A4C70}" uniqueName="P1123050">
      <xmlPr mapId="1" xpath="/PFI-IZD-POD/IPK-E_1000958/P1123050" xmlDataType="decimal"/>
    </xmlCellPr>
  </singleXmlCell>
  <singleXmlCell id="1119" xr6:uid="{2C856F4F-943F-40A8-B1C6-2E9C6F77CED4}" r="T32" connectionId="0">
    <xmlCellPr id="1" xr6:uid="{DAC9DEF1-447E-4ED3-8036-D1B5799AD9A5}" uniqueName="P1123051">
      <xmlPr mapId="1" xpath="/PFI-IZD-POD/IPK-E_1000958/P1123051" xmlDataType="decimal"/>
    </xmlCellPr>
  </singleXmlCell>
  <singleXmlCell id="1120" xr6:uid="{AE2F5193-A6A6-4897-B627-862A6475ACA7}" r="U32" connectionId="0">
    <xmlCellPr id="1" xr6:uid="{A966A4BC-CB14-4AEA-8B29-A0096386B34A}" uniqueName="P1419842">
      <xmlPr mapId="1" xpath="/PFI-IZD-POD/IPK-E_1000958/P1419842" xmlDataType="decimal"/>
    </xmlCellPr>
  </singleXmlCell>
  <singleXmlCell id="1121" xr6:uid="{F146F21F-A810-407C-8362-365732BF662D}" r="V32" connectionId="0">
    <xmlCellPr id="1" xr6:uid="{4A2BD194-6F33-4AE4-88EB-8CE560B7AE8E}" uniqueName="P1082173">
      <xmlPr mapId="1" xpath="/PFI-IZD-POD/IPK-E_1000958/P1082173" xmlDataType="decimal"/>
    </xmlCellPr>
  </singleXmlCell>
  <singleXmlCell id="1122" xr6:uid="{F21CF1AA-9BA3-49EF-89DE-7C90FE6F9624}" r="W32" connectionId="0">
    <xmlCellPr id="1" xr6:uid="{17DA0B14-8CE0-48F9-8CBD-1A2A381C9324}" uniqueName="P1082174">
      <xmlPr mapId="1" xpath="/PFI-IZD-POD/IPK-E_1000958/P1082174" xmlDataType="decimal"/>
    </xmlCellPr>
  </singleXmlCell>
  <singleXmlCell id="1123" xr6:uid="{0D8E55FC-3A3A-440B-BE9E-7DCFF6B8BD45}" r="X32" connectionId="0">
    <xmlCellPr id="1" xr6:uid="{A7A99EAB-13AA-4F0F-BDCB-2244714C195A}" uniqueName="P1082175">
      <xmlPr mapId="1" xpath="/PFI-IZD-POD/IPK-E_1000958/P1082175" xmlDataType="decimal"/>
    </xmlCellPr>
  </singleXmlCell>
  <singleXmlCell id="1124" xr6:uid="{50F25DFE-AAB8-405A-820E-6CE0E925FACE}" r="Y32" connectionId="0">
    <xmlCellPr id="1" xr6:uid="{141C85A5-4886-4017-B74E-66F378C820E2}" uniqueName="P1082176">
      <xmlPr mapId="1" xpath="/PFI-IZD-POD/IPK-E_1000958/P1082176" xmlDataType="decimal"/>
    </xmlCellPr>
  </singleXmlCell>
  <singleXmlCell id="1125" xr6:uid="{8FF7481C-BEEB-47FB-8253-33C8429DFCFA}" r="Z32" connectionId="0">
    <xmlCellPr id="1" xr6:uid="{08C3F970-DFAB-4710-B41B-DF2F1067399F}" uniqueName="P1082177">
      <xmlPr mapId="1" xpath="/PFI-IZD-POD/IPK-E_1000958/P1082177" xmlDataType="decimal"/>
    </xmlCellPr>
  </singleXmlCell>
  <singleXmlCell id="1126" xr6:uid="{B25A0767-0043-404F-BF23-25F22DBFC5B3}" r="H33" connectionId="0">
    <xmlCellPr id="1" xr6:uid="{28FDDE1C-509F-45BE-85C4-C180C0012FF8}" uniqueName="P1079992">
      <xmlPr mapId="1" xpath="/PFI-IZD-POD/IPK-E_1000958/P1079992" xmlDataType="decimal"/>
    </xmlCellPr>
  </singleXmlCell>
  <singleXmlCell id="1127" xr6:uid="{71F0ACA3-BFE3-4651-A4A8-E87DE8FE09D1}" r="I33" connectionId="0">
    <xmlCellPr id="1" xr6:uid="{5AF7EEB1-D425-4EFE-8961-51CFA8E6FEE6}" uniqueName="P1079993">
      <xmlPr mapId="1" xpath="/PFI-IZD-POD/IPK-E_1000958/P1079993" xmlDataType="decimal"/>
    </xmlCellPr>
  </singleXmlCell>
  <singleXmlCell id="1128" xr6:uid="{EC2CADDE-00EA-451B-BE78-4E6628F73C8F}" r="J33" connectionId="0">
    <xmlCellPr id="1" xr6:uid="{41776925-BEA0-4263-9357-806CC027C90F}" uniqueName="P1079994">
      <xmlPr mapId="1" xpath="/PFI-IZD-POD/IPK-E_1000958/P1079994" xmlDataType="decimal"/>
    </xmlCellPr>
  </singleXmlCell>
  <singleXmlCell id="1129" xr6:uid="{4EB66F86-FB96-4554-A23B-3503F67BC36A}" r="K33" connectionId="0">
    <xmlCellPr id="1" xr6:uid="{7C26BAA7-D67E-425E-A40A-0E85E79058E4}" uniqueName="P1079995">
      <xmlPr mapId="1" xpath="/PFI-IZD-POD/IPK-E_1000958/P1079995" xmlDataType="decimal"/>
    </xmlCellPr>
  </singleXmlCell>
  <singleXmlCell id="1130" xr6:uid="{B27D10C2-2360-48EB-A531-D95AA9E4F2EF}" r="L33" connectionId="0">
    <xmlCellPr id="1" xr6:uid="{1A8680F9-4AB9-45CE-B103-2A7465BE888A}" uniqueName="P1079996">
      <xmlPr mapId="1" xpath="/PFI-IZD-POD/IPK-E_1000958/P1079996" xmlDataType="decimal"/>
    </xmlCellPr>
  </singleXmlCell>
  <singleXmlCell id="1131" xr6:uid="{DAC7229D-6DDC-4FEE-94A1-20C1F3F7C158}" r="M33" connectionId="0">
    <xmlCellPr id="1" xr6:uid="{609E5577-A65F-46D6-AB3B-3DF0C4C73E56}" uniqueName="P1079997">
      <xmlPr mapId="1" xpath="/PFI-IZD-POD/IPK-E_1000958/P1079997" xmlDataType="decimal"/>
    </xmlCellPr>
  </singleXmlCell>
  <singleXmlCell id="1132" xr6:uid="{4D5E0184-6731-47B5-B8AB-6BCD1A8A880B}" r="N33" connectionId="0">
    <xmlCellPr id="1" xr6:uid="{A9C0EF85-42BE-4757-AD94-13AAFB068094}" uniqueName="P1079998">
      <xmlPr mapId="1" xpath="/PFI-IZD-POD/IPK-E_1000958/P1079998" xmlDataType="decimal"/>
    </xmlCellPr>
  </singleXmlCell>
  <singleXmlCell id="1133" xr6:uid="{C2DF3DFE-3B54-46BE-9334-324AD9FAD14B}" r="O33" connectionId="0">
    <xmlCellPr id="1" xr6:uid="{709DCA4B-C12F-4AB8-8BD8-60509D3E46BF}" uniqueName="P1079999">
      <xmlPr mapId="1" xpath="/PFI-IZD-POD/IPK-E_1000958/P1079999" xmlDataType="decimal"/>
    </xmlCellPr>
  </singleXmlCell>
  <singleXmlCell id="1134" xr6:uid="{0070FA9E-E1CC-4E9D-8F8E-207D485BA11D}" r="P33" connectionId="0">
    <xmlCellPr id="1" xr6:uid="{721D9F0F-1D8F-4F29-8F78-C2924D2CF91F}" uniqueName="P1082178">
      <xmlPr mapId="1" xpath="/PFI-IZD-POD/IPK-E_1000958/P1082178" xmlDataType="decimal"/>
    </xmlCellPr>
  </singleXmlCell>
  <singleXmlCell id="1135" xr6:uid="{388720DE-2144-4518-9EE4-5BFA6EC817A4}" r="Q33" connectionId="0">
    <xmlCellPr id="1" xr6:uid="{700F3F02-4AEA-4FDB-9BF0-EFF368472DB5}" uniqueName="P1082179">
      <xmlPr mapId="1" xpath="/PFI-IZD-POD/IPK-E_1000958/P1082179" xmlDataType="decimal"/>
    </xmlCellPr>
  </singleXmlCell>
  <singleXmlCell id="1136" xr6:uid="{A03703C8-F6C2-40F5-901C-48157678288C}" r="R33" connectionId="0">
    <xmlCellPr id="1" xr6:uid="{704467B1-5E17-4732-80F5-47EC2B07E96D}" uniqueName="P1082180">
      <xmlPr mapId="1" xpath="/PFI-IZD-POD/IPK-E_1000958/P1082180" xmlDataType="decimal"/>
    </xmlCellPr>
  </singleXmlCell>
  <singleXmlCell id="1137" xr6:uid="{C8A5CB58-9C1F-4F38-9A17-743EB7D3378C}" r="S33" connectionId="0">
    <xmlCellPr id="1" xr6:uid="{AFF8F00E-DED3-462C-85EB-16F5DF474235}" uniqueName="P1123052">
      <xmlPr mapId="1" xpath="/PFI-IZD-POD/IPK-E_1000958/P1123052" xmlDataType="decimal"/>
    </xmlCellPr>
  </singleXmlCell>
  <singleXmlCell id="1138" xr6:uid="{ADC53E2B-77A7-44A2-B6EB-BA7991B775A9}" r="T33" connectionId="0">
    <xmlCellPr id="1" xr6:uid="{8D772C87-22C4-4511-87A1-A00F9CDC48BF}" uniqueName="P1123053">
      <xmlPr mapId="1" xpath="/PFI-IZD-POD/IPK-E_1000958/P1123053" xmlDataType="decimal"/>
    </xmlCellPr>
  </singleXmlCell>
  <singleXmlCell id="1139" xr6:uid="{38EFFA48-0133-4D3C-A82F-ECA8D3F5E1A2}" r="U33" connectionId="0">
    <xmlCellPr id="1" xr6:uid="{10D4653F-C5BC-4E8A-A12E-A933E4745E9C}" uniqueName="P1419843">
      <xmlPr mapId="1" xpath="/PFI-IZD-POD/IPK-E_1000958/P1419843" xmlDataType="decimal"/>
    </xmlCellPr>
  </singleXmlCell>
  <singleXmlCell id="1140" xr6:uid="{25385019-3FED-45C1-8743-D7C10DF5D616}" r="V33" connectionId="0">
    <xmlCellPr id="1" xr6:uid="{29A0A2C3-807C-4247-85AF-17354F49F0FF}" uniqueName="P1082181">
      <xmlPr mapId="1" xpath="/PFI-IZD-POD/IPK-E_1000958/P1082181" xmlDataType="decimal"/>
    </xmlCellPr>
  </singleXmlCell>
  <singleXmlCell id="1141" xr6:uid="{121711D1-3FCB-4720-9650-9C877C837533}" r="W33" connectionId="0">
    <xmlCellPr id="1" xr6:uid="{A3FE8096-420B-490B-8D3F-C7A80B98B800}" uniqueName="P1082182">
      <xmlPr mapId="1" xpath="/PFI-IZD-POD/IPK-E_1000958/P1082182" xmlDataType="decimal"/>
    </xmlCellPr>
  </singleXmlCell>
  <singleXmlCell id="1142" xr6:uid="{455AD2A1-D806-43BE-8CE9-D53E8B3231E6}" r="X33" connectionId="0">
    <xmlCellPr id="1" xr6:uid="{9FEC414D-EA66-4F4B-95AE-2E487F12B12E}" uniqueName="P1082183">
      <xmlPr mapId="1" xpath="/PFI-IZD-POD/IPK-E_1000958/P1082183" xmlDataType="decimal"/>
    </xmlCellPr>
  </singleXmlCell>
  <singleXmlCell id="1143" xr6:uid="{C3AB8563-FB09-49FD-B38A-D51748FEDDB3}" r="Y33" connectionId="0">
    <xmlCellPr id="1" xr6:uid="{93B802EF-02C9-4A67-8C56-89C37D8D0E28}" uniqueName="P1082184">
      <xmlPr mapId="1" xpath="/PFI-IZD-POD/IPK-E_1000958/P1082184" xmlDataType="decimal"/>
    </xmlCellPr>
  </singleXmlCell>
  <singleXmlCell id="1144" xr6:uid="{AFFCACD9-E185-40A9-9355-D869C75C8B61}" r="Z33" connectionId="0">
    <xmlCellPr id="1" xr6:uid="{286F7A2A-DECE-47D4-BD1A-936538843EE1}" uniqueName="P1082185">
      <xmlPr mapId="1" xpath="/PFI-IZD-POD/IPK-E_1000958/P1082185" xmlDataType="decimal"/>
    </xmlCellPr>
  </singleXmlCell>
  <singleXmlCell id="1145" xr6:uid="{533C0254-2D03-4DCF-9B81-CA31635728E8}" r="H34" connectionId="0">
    <xmlCellPr id="1" xr6:uid="{E7CD57FB-A305-44F8-9E9D-F0E33E3D8B98}" uniqueName="P1080000">
      <xmlPr mapId="1" xpath="/PFI-IZD-POD/IPK-E_1000958/P1080000" xmlDataType="decimal"/>
    </xmlCellPr>
  </singleXmlCell>
  <singleXmlCell id="1146" xr6:uid="{70228556-28BF-4CAC-8FF3-F6312CBFEBE4}" r="I34" connectionId="0">
    <xmlCellPr id="1" xr6:uid="{A5C7E289-F6B7-4E9E-B8ED-4E98B86C346A}" uniqueName="P1080001">
      <xmlPr mapId="1" xpath="/PFI-IZD-POD/IPK-E_1000958/P1080001" xmlDataType="decimal"/>
    </xmlCellPr>
  </singleXmlCell>
  <singleXmlCell id="1147" xr6:uid="{506625C6-F57D-4C3B-8F38-080711EC2071}" r="J34" connectionId="0">
    <xmlCellPr id="1" xr6:uid="{03460F3A-703D-44C0-8451-A6454BA20AFF}" uniqueName="P1080002">
      <xmlPr mapId="1" xpath="/PFI-IZD-POD/IPK-E_1000958/P1080002" xmlDataType="decimal"/>
    </xmlCellPr>
  </singleXmlCell>
  <singleXmlCell id="1148" xr6:uid="{DA51C10B-1A3A-42CC-A9D1-6E2DF0546E89}" r="K34" connectionId="0">
    <xmlCellPr id="1" xr6:uid="{2D72FC1D-6E5F-4967-906C-ADD35427DB48}" uniqueName="P1080003">
      <xmlPr mapId="1" xpath="/PFI-IZD-POD/IPK-E_1000958/P1080003" xmlDataType="decimal"/>
    </xmlCellPr>
  </singleXmlCell>
  <singleXmlCell id="1149" xr6:uid="{9A1B17C6-C70A-408A-8FC2-C7EA3E299613}" r="L34" connectionId="0">
    <xmlCellPr id="1" xr6:uid="{E34D520B-2C68-4A6C-8967-84B6444594A8}" uniqueName="P1080004">
      <xmlPr mapId="1" xpath="/PFI-IZD-POD/IPK-E_1000958/P1080004" xmlDataType="decimal"/>
    </xmlCellPr>
  </singleXmlCell>
  <singleXmlCell id="1150" xr6:uid="{FA505A21-13CF-46B6-9C71-A8C63F4EFE65}" r="M34" connectionId="0">
    <xmlCellPr id="1" xr6:uid="{23074CC8-D420-414F-BAC0-4707114AA945}" uniqueName="P1080005">
      <xmlPr mapId="1" xpath="/PFI-IZD-POD/IPK-E_1000958/P1080005" xmlDataType="decimal"/>
    </xmlCellPr>
  </singleXmlCell>
  <singleXmlCell id="1151" xr6:uid="{1F0CB9C3-7CE1-4C8F-A5D4-6A4CAAF7A0D7}" r="N34" connectionId="0">
    <xmlCellPr id="1" xr6:uid="{035DA0A6-2ED5-4001-B9C6-9E15ED9587A4}" uniqueName="P1080006">
      <xmlPr mapId="1" xpath="/PFI-IZD-POD/IPK-E_1000958/P1080006" xmlDataType="decimal"/>
    </xmlCellPr>
  </singleXmlCell>
  <singleXmlCell id="1152" xr6:uid="{8B3E8D07-DB39-470D-AF42-C5EC7242A758}" r="O34" connectionId="0">
    <xmlCellPr id="1" xr6:uid="{E8D4C503-C769-47D9-BA94-F05E8C53B5E4}" uniqueName="P1080007">
      <xmlPr mapId="1" xpath="/PFI-IZD-POD/IPK-E_1000958/P1080007" xmlDataType="decimal"/>
    </xmlCellPr>
  </singleXmlCell>
  <singleXmlCell id="1153" xr6:uid="{00537B47-D072-4AEE-AB1F-8C582D051E32}" r="P34" connectionId="0">
    <xmlCellPr id="1" xr6:uid="{AF95F352-D151-46BE-8909-BA9ABE1B8BC6}" uniqueName="P1082186">
      <xmlPr mapId="1" xpath="/PFI-IZD-POD/IPK-E_1000958/P1082186" xmlDataType="decimal"/>
    </xmlCellPr>
  </singleXmlCell>
  <singleXmlCell id="1154" xr6:uid="{2F21FFF0-F19E-4D44-9CAC-5BFD63AA1B56}" r="Q34" connectionId="0">
    <xmlCellPr id="1" xr6:uid="{8055973E-E136-45E2-93DB-877232FA70BC}" uniqueName="P1082187">
      <xmlPr mapId="1" xpath="/PFI-IZD-POD/IPK-E_1000958/P1082187" xmlDataType="decimal"/>
    </xmlCellPr>
  </singleXmlCell>
  <singleXmlCell id="1155" xr6:uid="{E260C720-517C-470E-836F-02C351E3C5BA}" r="R34" connectionId="0">
    <xmlCellPr id="1" xr6:uid="{0B3B8B05-045E-4085-BDFD-0A7BD918FA43}" uniqueName="P1082188">
      <xmlPr mapId="1" xpath="/PFI-IZD-POD/IPK-E_1000958/P1082188" xmlDataType="decimal"/>
    </xmlCellPr>
  </singleXmlCell>
  <singleXmlCell id="1156" xr6:uid="{C2C00F1E-5AD4-4B54-8693-F493F905C4C1}" r="S34" connectionId="0">
    <xmlCellPr id="1" xr6:uid="{3384364C-B623-46D7-BD44-AC1F75332936}" uniqueName="P1123054">
      <xmlPr mapId="1" xpath="/PFI-IZD-POD/IPK-E_1000958/P1123054" xmlDataType="decimal"/>
    </xmlCellPr>
  </singleXmlCell>
  <singleXmlCell id="1157" xr6:uid="{67B0475A-F0EE-41B8-92EA-1168C79AD677}" r="T34" connectionId="0">
    <xmlCellPr id="1" xr6:uid="{B26F3795-54F9-40D5-900A-261EA46F0D25}" uniqueName="P1123055">
      <xmlPr mapId="1" xpath="/PFI-IZD-POD/IPK-E_1000958/P1123055" xmlDataType="decimal"/>
    </xmlCellPr>
  </singleXmlCell>
  <singleXmlCell id="1158" xr6:uid="{B47FEB6F-F42E-4EF6-975D-59C86B4AD783}" r="U34" connectionId="0">
    <xmlCellPr id="1" xr6:uid="{1CF7E5CA-E156-4A04-B633-AC2073BD737C}" uniqueName="P1419844">
      <xmlPr mapId="1" xpath="/PFI-IZD-POD/IPK-E_1000958/P1419844" xmlDataType="decimal"/>
    </xmlCellPr>
  </singleXmlCell>
  <singleXmlCell id="1159" xr6:uid="{0B2D9CA3-5F43-481A-83EC-32FAA7C74BD9}" r="V34" connectionId="0">
    <xmlCellPr id="1" xr6:uid="{A8EFDD65-91BF-4861-A97F-1C16C45E1069}" uniqueName="P1082189">
      <xmlPr mapId="1" xpath="/PFI-IZD-POD/IPK-E_1000958/P1082189" xmlDataType="decimal"/>
    </xmlCellPr>
  </singleXmlCell>
  <singleXmlCell id="1160" xr6:uid="{33E4DDC7-88F5-4201-97B0-7EA8832EBD97}" r="W34" connectionId="0">
    <xmlCellPr id="1" xr6:uid="{54786BFF-893D-4C6E-81AC-B655D6465CD5}" uniqueName="P1082190">
      <xmlPr mapId="1" xpath="/PFI-IZD-POD/IPK-E_1000958/P1082190" xmlDataType="decimal"/>
    </xmlCellPr>
  </singleXmlCell>
  <singleXmlCell id="1161" xr6:uid="{67121517-5294-46A4-A689-EB2994405B90}" r="X34" connectionId="0">
    <xmlCellPr id="1" xr6:uid="{3E9A774A-7641-4799-B492-47F885B84AC5}" uniqueName="P1082191">
      <xmlPr mapId="1" xpath="/PFI-IZD-POD/IPK-E_1000958/P1082191" xmlDataType="decimal"/>
    </xmlCellPr>
  </singleXmlCell>
  <singleXmlCell id="1162" xr6:uid="{DC22F0EF-85D3-4715-A1EB-C990B9FC5A15}" r="Y34" connectionId="0">
    <xmlCellPr id="1" xr6:uid="{908E2E90-97CA-44C3-9EF7-CCE18DA3FFBA}" uniqueName="P1082192">
      <xmlPr mapId="1" xpath="/PFI-IZD-POD/IPK-E_1000958/P1082192" xmlDataType="decimal"/>
    </xmlCellPr>
  </singleXmlCell>
  <singleXmlCell id="1163" xr6:uid="{FC53E4AB-2C02-46F4-8B10-845D39C34805}" r="Z34" connectionId="0">
    <xmlCellPr id="1" xr6:uid="{9E04F381-868A-4A33-B7E1-596B5C53B9A3}" uniqueName="P1082193">
      <xmlPr mapId="1" xpath="/PFI-IZD-POD/IPK-E_1000958/P1082193" xmlDataType="decimal"/>
    </xmlCellPr>
  </singleXmlCell>
  <singleXmlCell id="1164" xr6:uid="{6807B533-F50C-4A91-8ADF-487FDE215B6A}" r="H36" connectionId="0">
    <xmlCellPr id="1" xr6:uid="{21516888-D915-48CB-8BA7-4ECC2892213C}" uniqueName="P1080008">
      <xmlPr mapId="1" xpath="/PFI-IZD-POD/IPK-E_1000958/P1080008" xmlDataType="decimal"/>
    </xmlCellPr>
  </singleXmlCell>
  <singleXmlCell id="1165" xr6:uid="{C2A9CD38-5EED-4655-96A2-7701C5E98F85}" r="I36" connectionId="0">
    <xmlCellPr id="1" xr6:uid="{D3F2FDC6-4D12-4937-9AE6-A7F6AB10E507}" uniqueName="P1080009">
      <xmlPr mapId="1" xpath="/PFI-IZD-POD/IPK-E_1000958/P1080009" xmlDataType="decimal"/>
    </xmlCellPr>
  </singleXmlCell>
  <singleXmlCell id="1166" xr6:uid="{F4D42603-8A21-4AD0-988A-B7F19333D771}" r="J36" connectionId="0">
    <xmlCellPr id="1" xr6:uid="{607F89BC-E550-4B92-93B1-AF63A2C859A0}" uniqueName="P1080010">
      <xmlPr mapId="1" xpath="/PFI-IZD-POD/IPK-E_1000958/P1080010" xmlDataType="decimal"/>
    </xmlCellPr>
  </singleXmlCell>
  <singleXmlCell id="1167" xr6:uid="{358A2C9C-CA71-4CC2-9C50-6148A430C81F}" r="K36" connectionId="0">
    <xmlCellPr id="1" xr6:uid="{E99A81D6-BB06-45EB-849F-3D23A9AE7E80}" uniqueName="P1080011">
      <xmlPr mapId="1" xpath="/PFI-IZD-POD/IPK-E_1000958/P1080011" xmlDataType="decimal"/>
    </xmlCellPr>
  </singleXmlCell>
  <singleXmlCell id="1168" xr6:uid="{5049D404-E9CF-4A01-948B-486224585ACB}" r="L36" connectionId="0">
    <xmlCellPr id="1" xr6:uid="{4DEA9886-7210-4477-94BA-FD92FBB0CC15}" uniqueName="P1080012">
      <xmlPr mapId="1" xpath="/PFI-IZD-POD/IPK-E_1000958/P1080012" xmlDataType="decimal"/>
    </xmlCellPr>
  </singleXmlCell>
  <singleXmlCell id="1169" xr6:uid="{C6CDDA85-BAE8-4D84-9612-6A2844EC6EFE}" r="M36" connectionId="0">
    <xmlCellPr id="1" xr6:uid="{42650ECB-D2E1-4876-A6CC-499076068D15}" uniqueName="P1080013">
      <xmlPr mapId="1" xpath="/PFI-IZD-POD/IPK-E_1000958/P1080013" xmlDataType="decimal"/>
    </xmlCellPr>
  </singleXmlCell>
  <singleXmlCell id="1170" xr6:uid="{0B25E97D-C60A-4508-83B0-753A7C64445F}" r="N36" connectionId="0">
    <xmlCellPr id="1" xr6:uid="{0AD26744-63C8-484C-AFC8-0D4135804C2A}" uniqueName="P1080014">
      <xmlPr mapId="1" xpath="/PFI-IZD-POD/IPK-E_1000958/P1080014" xmlDataType="decimal"/>
    </xmlCellPr>
  </singleXmlCell>
  <singleXmlCell id="1171" xr6:uid="{FC3B1921-24B0-4B8D-B3C5-71DC2FB16417}" r="O36" connectionId="0">
    <xmlCellPr id="1" xr6:uid="{3E473E8E-9BF7-488F-AB8C-051619103F6D}" uniqueName="P1080015">
      <xmlPr mapId="1" xpath="/PFI-IZD-POD/IPK-E_1000958/P1080015" xmlDataType="decimal"/>
    </xmlCellPr>
  </singleXmlCell>
  <singleXmlCell id="1172" xr6:uid="{8133B63C-DE78-4A0F-B5D4-96E7A8F6B22C}" r="P36" connectionId="0">
    <xmlCellPr id="1" xr6:uid="{DBD9CEFB-9CD8-43D2-AD16-352DF2C442AB}" uniqueName="P1082194">
      <xmlPr mapId="1" xpath="/PFI-IZD-POD/IPK-E_1000958/P1082194" xmlDataType="decimal"/>
    </xmlCellPr>
  </singleXmlCell>
  <singleXmlCell id="1173" xr6:uid="{0FDC2E8E-E4B1-488A-A71F-EB40DBC26FF9}" r="Q36" connectionId="0">
    <xmlCellPr id="1" xr6:uid="{6971B939-89B4-4A2D-8CBC-7AEF9BBAA399}" uniqueName="P1082195">
      <xmlPr mapId="1" xpath="/PFI-IZD-POD/IPK-E_1000958/P1082195" xmlDataType="decimal"/>
    </xmlCellPr>
  </singleXmlCell>
  <singleXmlCell id="1174" xr6:uid="{5C847A36-5C0D-4170-862E-A1A43E4DC26C}" r="R36" connectionId="0">
    <xmlCellPr id="1" xr6:uid="{5957DECE-7D5C-449C-B4A3-0C6F6F6EECA2}" uniqueName="P1082196">
      <xmlPr mapId="1" xpath="/PFI-IZD-POD/IPK-E_1000958/P1082196" xmlDataType="decimal"/>
    </xmlCellPr>
  </singleXmlCell>
  <singleXmlCell id="1175" xr6:uid="{3846ABBB-568D-47BD-8A5A-AAE85A1C346F}" r="S36" connectionId="0">
    <xmlCellPr id="1" xr6:uid="{B4C8DED6-2FA7-40B3-8D35-59AD93ADD70D}" uniqueName="P1123057">
      <xmlPr mapId="1" xpath="/PFI-IZD-POD/IPK-E_1000958/P1123057" xmlDataType="decimal"/>
    </xmlCellPr>
  </singleXmlCell>
  <singleXmlCell id="1176" xr6:uid="{4D1361AE-9EBD-49E2-BDEE-43A6E93E93D0}" r="T36" connectionId="0">
    <xmlCellPr id="1" xr6:uid="{0B3448DB-D55E-4E72-8BE8-07455B7601C2}" uniqueName="P1123056">
      <xmlPr mapId="1" xpath="/PFI-IZD-POD/IPK-E_1000958/P1123056" xmlDataType="decimal"/>
    </xmlCellPr>
  </singleXmlCell>
  <singleXmlCell id="1177" xr6:uid="{C7408A88-0DF5-4DAC-8E3B-64058D794EEF}" r="U36" connectionId="0">
    <xmlCellPr id="1" xr6:uid="{789EB0FA-BE71-4C5C-B65E-B45A6F2DC15F}" uniqueName="P1419845">
      <xmlPr mapId="1" xpath="/PFI-IZD-POD/IPK-E_1000958/P1419845" xmlDataType="decimal"/>
    </xmlCellPr>
  </singleXmlCell>
  <singleXmlCell id="1178" xr6:uid="{59596A49-0088-4162-86D4-B88D5BB30B24}" r="V36" connectionId="0">
    <xmlCellPr id="1" xr6:uid="{0C4B39A0-0C02-4DCC-9521-524E88FEBDE5}" uniqueName="P1082197">
      <xmlPr mapId="1" xpath="/PFI-IZD-POD/IPK-E_1000958/P1082197" xmlDataType="decimal"/>
    </xmlCellPr>
  </singleXmlCell>
  <singleXmlCell id="1179" xr6:uid="{10664893-E2F3-4482-B2FD-F541E004E315}" r="W36" connectionId="0">
    <xmlCellPr id="1" xr6:uid="{013FA309-498B-4BF2-9808-7719CBE89285}" uniqueName="P1082198">
      <xmlPr mapId="1" xpath="/PFI-IZD-POD/IPK-E_1000958/P1082198" xmlDataType="decimal"/>
    </xmlCellPr>
  </singleXmlCell>
  <singleXmlCell id="1180" xr6:uid="{D9166A26-F48C-4302-A6B5-8183A8CE941A}" r="X36" connectionId="0">
    <xmlCellPr id="1" xr6:uid="{1EB4DAFB-8AE6-4903-B256-5C4D6CA7B975}" uniqueName="P1082199">
      <xmlPr mapId="1" xpath="/PFI-IZD-POD/IPK-E_1000958/P1082199" xmlDataType="decimal"/>
    </xmlCellPr>
  </singleXmlCell>
  <singleXmlCell id="1181" xr6:uid="{136FF20C-7E7F-42D4-9977-86EF8AA7C44F}" r="Y36" connectionId="0">
    <xmlCellPr id="1" xr6:uid="{73DEBBF3-9CAD-41AF-AD0D-EF588751F10F}" uniqueName="P1082200">
      <xmlPr mapId="1" xpath="/PFI-IZD-POD/IPK-E_1000958/P1082200" xmlDataType="decimal"/>
    </xmlCellPr>
  </singleXmlCell>
  <singleXmlCell id="1182" xr6:uid="{70B3880B-1799-4D09-A0D9-805D47F31EDA}" r="Z36" connectionId="0">
    <xmlCellPr id="1" xr6:uid="{2E40AA1B-90BD-4DD2-9946-38B367A3D4F0}" uniqueName="P1082201">
      <xmlPr mapId="1" xpath="/PFI-IZD-POD/IPK-E_1000958/P1082201" xmlDataType="decimal"/>
    </xmlCellPr>
  </singleXmlCell>
  <singleXmlCell id="1183" xr6:uid="{EF9A8CD6-2F17-4D46-80F2-0C964B1BF3D8}" r="H37" connectionId="0">
    <xmlCellPr id="1" xr6:uid="{9900F547-426E-44A7-85BC-5BB79143FCD0}" uniqueName="P1080016">
      <xmlPr mapId="1" xpath="/PFI-IZD-POD/IPK-E_1000958/P1080016" xmlDataType="decimal"/>
    </xmlCellPr>
  </singleXmlCell>
  <singleXmlCell id="1184" xr6:uid="{155E7BE1-FF07-45FB-8599-781B9F22D338}" r="I37" connectionId="0">
    <xmlCellPr id="1" xr6:uid="{90CE1203-22A3-4688-88C5-67CA309A720B}" uniqueName="P1080017">
      <xmlPr mapId="1" xpath="/PFI-IZD-POD/IPK-E_1000958/P1080017" xmlDataType="decimal"/>
    </xmlCellPr>
  </singleXmlCell>
  <singleXmlCell id="1185" xr6:uid="{1166A542-DDC4-40EE-A5FB-509C31068FEF}" r="J37" connectionId="0">
    <xmlCellPr id="1" xr6:uid="{39DCA5C2-4936-43DD-9095-DB2059400CE4}" uniqueName="P1080018">
      <xmlPr mapId="1" xpath="/PFI-IZD-POD/IPK-E_1000958/P1080018" xmlDataType="decimal"/>
    </xmlCellPr>
  </singleXmlCell>
  <singleXmlCell id="1186" xr6:uid="{26CA60FB-CAAE-4895-99AE-2FBB333D7E27}" r="K37" connectionId="0">
    <xmlCellPr id="1" xr6:uid="{4C37789B-8B20-463C-A826-40211482FD0B}" uniqueName="P1080019">
      <xmlPr mapId="1" xpath="/PFI-IZD-POD/IPK-E_1000958/P1080019" xmlDataType="decimal"/>
    </xmlCellPr>
  </singleXmlCell>
  <singleXmlCell id="1187" xr6:uid="{4DABABB2-F685-4F48-8CDA-DD60BDDE6A2A}" r="L37" connectionId="0">
    <xmlCellPr id="1" xr6:uid="{0EB76C6E-2A97-4A87-AE61-C7B0D3939F07}" uniqueName="P1080020">
      <xmlPr mapId="1" xpath="/PFI-IZD-POD/IPK-E_1000958/P1080020" xmlDataType="decimal"/>
    </xmlCellPr>
  </singleXmlCell>
  <singleXmlCell id="1188" xr6:uid="{160A7B13-AFD5-4DF8-B3AC-EEF1FAC5CB21}" r="M37" connectionId="0">
    <xmlCellPr id="1" xr6:uid="{054DE3D7-DFB5-43B0-A238-9E6D03E0CB07}" uniqueName="P1080021">
      <xmlPr mapId="1" xpath="/PFI-IZD-POD/IPK-E_1000958/P1080021" xmlDataType="decimal"/>
    </xmlCellPr>
  </singleXmlCell>
  <singleXmlCell id="1189" xr6:uid="{809B920F-67F1-4997-A243-C0FBE15B3F61}" r="N37" connectionId="0">
    <xmlCellPr id="1" xr6:uid="{CEB790AD-1028-46AF-BF86-1B9663464415}" uniqueName="P1080022">
      <xmlPr mapId="1" xpath="/PFI-IZD-POD/IPK-E_1000958/P1080022" xmlDataType="decimal"/>
    </xmlCellPr>
  </singleXmlCell>
  <singleXmlCell id="1190" xr6:uid="{7F810FE5-EFD9-47B7-87BD-715A5ECD2741}" r="O37" connectionId="0">
    <xmlCellPr id="1" xr6:uid="{D9F12A78-2363-4A51-A916-CE388B1FE780}" uniqueName="P1080023">
      <xmlPr mapId="1" xpath="/PFI-IZD-POD/IPK-E_1000958/P1080023" xmlDataType="decimal"/>
    </xmlCellPr>
  </singleXmlCell>
  <singleXmlCell id="1191" xr6:uid="{E775B1C0-1170-4459-889A-64C1E8300906}" r="P37" connectionId="0">
    <xmlCellPr id="1" xr6:uid="{750DE356-C41F-4E6F-BD22-73E6E3E23240}" uniqueName="P1082202">
      <xmlPr mapId="1" xpath="/PFI-IZD-POD/IPK-E_1000958/P1082202" xmlDataType="decimal"/>
    </xmlCellPr>
  </singleXmlCell>
  <singleXmlCell id="1192" xr6:uid="{A9B5CDD9-1B28-4520-A6DC-64B9DE0EA008}" r="Q37" connectionId="0">
    <xmlCellPr id="1" xr6:uid="{73263EB3-0B4F-4057-B087-335D1FCC5E7F}" uniqueName="P1082203">
      <xmlPr mapId="1" xpath="/PFI-IZD-POD/IPK-E_1000958/P1082203" xmlDataType="decimal"/>
    </xmlCellPr>
  </singleXmlCell>
  <singleXmlCell id="1193" xr6:uid="{DCEE742A-FDD0-45B4-A667-EB885B01B27E}" r="R37" connectionId="0">
    <xmlCellPr id="1" xr6:uid="{15AA803A-34FA-4F8E-BC20-BEACDE867474}" uniqueName="P1082204">
      <xmlPr mapId="1" xpath="/PFI-IZD-POD/IPK-E_1000958/P1082204" xmlDataType="decimal"/>
    </xmlCellPr>
  </singleXmlCell>
  <singleXmlCell id="1194" xr6:uid="{43FF4D61-D63F-4D76-AE22-52830EB780FE}" r="S37" connectionId="0">
    <xmlCellPr id="1" xr6:uid="{DF593CF1-3FC3-42F2-BEFC-6E2E2FDD11FE}" uniqueName="P1123058">
      <xmlPr mapId="1" xpath="/PFI-IZD-POD/IPK-E_1000958/P1123058" xmlDataType="decimal"/>
    </xmlCellPr>
  </singleXmlCell>
  <singleXmlCell id="1195" xr6:uid="{94B27719-A0F9-43BC-9631-897D37BD3032}" r="T37" connectionId="0">
    <xmlCellPr id="1" xr6:uid="{DBB4880E-C392-4643-BDC2-230CF2D76F1E}" uniqueName="P1123059">
      <xmlPr mapId="1" xpath="/PFI-IZD-POD/IPK-E_1000958/P1123059" xmlDataType="decimal"/>
    </xmlCellPr>
  </singleXmlCell>
  <singleXmlCell id="1196" xr6:uid="{1E0DC489-AFF0-4938-B462-B7E5522BA428}" r="U37" connectionId="0">
    <xmlCellPr id="1" xr6:uid="{35F460BC-1338-4273-947D-AC86D10003EC}" uniqueName="P1419846">
      <xmlPr mapId="1" xpath="/PFI-IZD-POD/IPK-E_1000958/P1419846" xmlDataType="decimal"/>
    </xmlCellPr>
  </singleXmlCell>
  <singleXmlCell id="1197" xr6:uid="{83DEC9DF-0D6F-41A9-B1E7-324F2CCDC7BD}" r="V37" connectionId="0">
    <xmlCellPr id="1" xr6:uid="{AB5C67D3-8C6D-4F24-BCE0-543AB757707B}" uniqueName="P1082205">
      <xmlPr mapId="1" xpath="/PFI-IZD-POD/IPK-E_1000958/P1082205" xmlDataType="decimal"/>
    </xmlCellPr>
  </singleXmlCell>
  <singleXmlCell id="1198" xr6:uid="{8B952B1A-3BDF-4F4C-A49A-26F66F0AA4CD}" r="W37" connectionId="0">
    <xmlCellPr id="1" xr6:uid="{870ACF29-2DCF-4A3A-B41A-1F2FCACFCF60}" uniqueName="P1082206">
      <xmlPr mapId="1" xpath="/PFI-IZD-POD/IPK-E_1000958/P1082206" xmlDataType="decimal"/>
    </xmlCellPr>
  </singleXmlCell>
  <singleXmlCell id="1199" xr6:uid="{63301FBC-C690-4189-8128-E1DBE51FF6D7}" r="X37" connectionId="0">
    <xmlCellPr id="1" xr6:uid="{68EC7832-25A7-4D3F-878D-9BB08628A804}" uniqueName="P1082207">
      <xmlPr mapId="1" xpath="/PFI-IZD-POD/IPK-E_1000958/P1082207" xmlDataType="decimal"/>
    </xmlCellPr>
  </singleXmlCell>
  <singleXmlCell id="1200" xr6:uid="{03439600-9BFF-46CD-921D-2F4C8923D5C3}" r="Y37" connectionId="0">
    <xmlCellPr id="1" xr6:uid="{B4AC0900-322A-4E0E-91B0-518072C45067}" uniqueName="P1082208">
      <xmlPr mapId="1" xpath="/PFI-IZD-POD/IPK-E_1000958/P1082208" xmlDataType="decimal"/>
    </xmlCellPr>
  </singleXmlCell>
  <singleXmlCell id="1201" xr6:uid="{8BD72E6A-F35B-4909-AB57-485A34A8FBD7}" r="Z37" connectionId="0">
    <xmlCellPr id="1" xr6:uid="{CEDD949B-2E8F-47AC-AB3A-F6F27898176A}" uniqueName="P1082209">
      <xmlPr mapId="1" xpath="/PFI-IZD-POD/IPK-E_1000958/P1082209" xmlDataType="decimal"/>
    </xmlCellPr>
  </singleXmlCell>
  <singleXmlCell id="1202" xr6:uid="{B3973468-8A07-4A72-83B8-AD65DC4F39D6}" r="H38" connectionId="0">
    <xmlCellPr id="1" xr6:uid="{5BAC46A4-0A54-4D3D-98CA-1C137EFABF3C}" uniqueName="P1080024">
      <xmlPr mapId="1" xpath="/PFI-IZD-POD/IPK-E_1000958/P1080024" xmlDataType="decimal"/>
    </xmlCellPr>
  </singleXmlCell>
  <singleXmlCell id="1203" xr6:uid="{75AEB99E-0941-4379-BD71-E0C6E716F02B}" r="I38" connectionId="0">
    <xmlCellPr id="1" xr6:uid="{F23631FD-8041-4628-A132-B3C5FE0602EA}" uniqueName="P1080025">
      <xmlPr mapId="1" xpath="/PFI-IZD-POD/IPK-E_1000958/P1080025" xmlDataType="decimal"/>
    </xmlCellPr>
  </singleXmlCell>
  <singleXmlCell id="1204" xr6:uid="{7AE5A38D-DDAB-49A4-8D45-7C0F1A03FFA6}" r="J38" connectionId="0">
    <xmlCellPr id="1" xr6:uid="{4A6CD78A-ACD5-4FAC-B9C5-808539BBB6A8}" uniqueName="P1080026">
      <xmlPr mapId="1" xpath="/PFI-IZD-POD/IPK-E_1000958/P1080026" xmlDataType="decimal"/>
    </xmlCellPr>
  </singleXmlCell>
  <singleXmlCell id="1205" xr6:uid="{E345887A-417D-45E8-BAAF-296359A0E7FC}" r="K38" connectionId="0">
    <xmlCellPr id="1" xr6:uid="{220C3E9E-EDE4-4DDE-ACF0-A6EB9EC92914}" uniqueName="P1080027">
      <xmlPr mapId="1" xpath="/PFI-IZD-POD/IPK-E_1000958/P1080027" xmlDataType="decimal"/>
    </xmlCellPr>
  </singleXmlCell>
  <singleXmlCell id="1206" xr6:uid="{DEC9D216-C257-4F5D-81A7-F505D9325229}" r="L38" connectionId="0">
    <xmlCellPr id="1" xr6:uid="{44A862F1-D6CC-47E3-9728-F995D273EB44}" uniqueName="P1080028">
      <xmlPr mapId="1" xpath="/PFI-IZD-POD/IPK-E_1000958/P1080028" xmlDataType="decimal"/>
    </xmlCellPr>
  </singleXmlCell>
  <singleXmlCell id="1207" xr6:uid="{0C0C074B-A93A-403F-BCDB-8B1D38A33EC0}" r="M38" connectionId="0">
    <xmlCellPr id="1" xr6:uid="{49F62122-F9E9-463E-BC33-EA68B1A27549}" uniqueName="P1080029">
      <xmlPr mapId="1" xpath="/PFI-IZD-POD/IPK-E_1000958/P1080029" xmlDataType="decimal"/>
    </xmlCellPr>
  </singleXmlCell>
  <singleXmlCell id="1208" xr6:uid="{43276E29-8CF6-4269-8923-F7F565BF07F1}" r="N38" connectionId="0">
    <xmlCellPr id="1" xr6:uid="{E8F4267D-9AF5-4644-AEBE-12732BFFC03A}" uniqueName="P1080030">
      <xmlPr mapId="1" xpath="/PFI-IZD-POD/IPK-E_1000958/P1080030" xmlDataType="decimal"/>
    </xmlCellPr>
  </singleXmlCell>
  <singleXmlCell id="1209" xr6:uid="{259D8929-87F0-460C-A0B7-B85506C6F513}" r="O38" connectionId="0">
    <xmlCellPr id="1" xr6:uid="{A83C58F4-5848-4100-AF14-A43E5FF72D6B}" uniqueName="P1080031">
      <xmlPr mapId="1" xpath="/PFI-IZD-POD/IPK-E_1000958/P1080031" xmlDataType="decimal"/>
    </xmlCellPr>
  </singleXmlCell>
  <singleXmlCell id="1210" xr6:uid="{55096C8F-685C-42D6-8239-4C5F2EA1EF9F}" r="P38" connectionId="0">
    <xmlCellPr id="1" xr6:uid="{0E81F71D-78A4-4577-81FD-F988929C195D}" uniqueName="P1082210">
      <xmlPr mapId="1" xpath="/PFI-IZD-POD/IPK-E_1000958/P1082210" xmlDataType="decimal"/>
    </xmlCellPr>
  </singleXmlCell>
  <singleXmlCell id="1211" xr6:uid="{B4753E72-F5F7-4245-B83A-A99A789A7452}" r="Q38" connectionId="0">
    <xmlCellPr id="1" xr6:uid="{BEAC89E8-B4CC-475F-8C3F-D5FF70CB9E2F}" uniqueName="P1082211">
      <xmlPr mapId="1" xpath="/PFI-IZD-POD/IPK-E_1000958/P1082211" xmlDataType="decimal"/>
    </xmlCellPr>
  </singleXmlCell>
  <singleXmlCell id="1212" xr6:uid="{C13200FC-A387-45B2-91C3-0E0457D0F643}" r="R38" connectionId="0">
    <xmlCellPr id="1" xr6:uid="{858BB377-4DFF-4810-897A-B2DA785A4630}" uniqueName="P1082212">
      <xmlPr mapId="1" xpath="/PFI-IZD-POD/IPK-E_1000958/P1082212" xmlDataType="decimal"/>
    </xmlCellPr>
  </singleXmlCell>
  <singleXmlCell id="1213" xr6:uid="{DDD028A1-BDF8-4F0F-8C20-FB709DC549F4}" r="S38" connectionId="0">
    <xmlCellPr id="1" xr6:uid="{38721FB4-99DB-4FEE-91DA-5787A38726E6}" uniqueName="P1123060">
      <xmlPr mapId="1" xpath="/PFI-IZD-POD/IPK-E_1000958/P1123060" xmlDataType="decimal"/>
    </xmlCellPr>
  </singleXmlCell>
  <singleXmlCell id="1214" xr6:uid="{C16EEBF5-88BE-4B8B-A0A0-B0BD5D4B2D2E}" r="T38" connectionId="0">
    <xmlCellPr id="1" xr6:uid="{6E3CFAE1-E762-4860-848C-BD908CACFE40}" uniqueName="P1123061">
      <xmlPr mapId="1" xpath="/PFI-IZD-POD/IPK-E_1000958/P1123061" xmlDataType="decimal"/>
    </xmlCellPr>
  </singleXmlCell>
  <singleXmlCell id="1215" xr6:uid="{05725723-7B1E-4CF4-85D2-8ABB5A673D4B}" r="U38" connectionId="0">
    <xmlCellPr id="1" xr6:uid="{CE468BDD-5B9F-4A69-924A-6B34E9705176}" uniqueName="P1419847">
      <xmlPr mapId="1" xpath="/PFI-IZD-POD/IPK-E_1000958/P1419847" xmlDataType="decimal"/>
    </xmlCellPr>
  </singleXmlCell>
  <singleXmlCell id="1216" xr6:uid="{B643B1A7-FB4F-43C2-B903-7C4D9987313E}" r="V38" connectionId="0">
    <xmlCellPr id="1" xr6:uid="{28089B4B-38DB-452E-8D21-9FC336992431}" uniqueName="P1082213">
      <xmlPr mapId="1" xpath="/PFI-IZD-POD/IPK-E_1000958/P1082213" xmlDataType="decimal"/>
    </xmlCellPr>
  </singleXmlCell>
  <singleXmlCell id="1217" xr6:uid="{60F365FF-C5D4-4EC2-942F-E04150B789C3}" r="W38" connectionId="0">
    <xmlCellPr id="1" xr6:uid="{0183A6EF-9BFD-4D24-A1F3-BB61AB2317AD}" uniqueName="P1082214">
      <xmlPr mapId="1" xpath="/PFI-IZD-POD/IPK-E_1000958/P1082214" xmlDataType="decimal"/>
    </xmlCellPr>
  </singleXmlCell>
  <singleXmlCell id="1218" xr6:uid="{7BD26BB6-4FDD-4820-8E33-AFEED5CEE770}" r="X38" connectionId="0">
    <xmlCellPr id="1" xr6:uid="{93C3EB3C-0730-4654-BE68-6A650A30AC71}" uniqueName="P1082215">
      <xmlPr mapId="1" xpath="/PFI-IZD-POD/IPK-E_1000958/P1082215" xmlDataType="decimal"/>
    </xmlCellPr>
  </singleXmlCell>
  <singleXmlCell id="1219" xr6:uid="{A63E97FD-EDA9-4F88-B0DE-C4D2ACC53D00}" r="Y38" connectionId="0">
    <xmlCellPr id="1" xr6:uid="{A53EF7EB-A831-4672-97C1-218D68FD5561}" uniqueName="P1082216">
      <xmlPr mapId="1" xpath="/PFI-IZD-POD/IPK-E_1000958/P1082216" xmlDataType="decimal"/>
    </xmlCellPr>
  </singleXmlCell>
  <singleXmlCell id="1220" xr6:uid="{057EF576-3E43-4F3C-B0C6-9F41C94EAE5B}" r="Z38" connectionId="0">
    <xmlCellPr id="1" xr6:uid="{E18E7C9B-067D-4C4D-B202-5CAA795D1F7C}" uniqueName="P1082217">
      <xmlPr mapId="1" xpath="/PFI-IZD-POD/IPK-E_1000958/P1082217" xmlDataType="decimal"/>
    </xmlCellPr>
  </singleXmlCell>
  <singleXmlCell id="1221" xr6:uid="{9BA50475-617D-42C4-9410-7DFF2658F5DB}" r="H39" connectionId="0">
    <xmlCellPr id="1" xr6:uid="{99BF9A51-89E1-414C-AD95-53438F19B8E1}" uniqueName="P1080032">
      <xmlPr mapId="1" xpath="/PFI-IZD-POD/IPK-E_1000958/P1080032" xmlDataType="decimal"/>
    </xmlCellPr>
  </singleXmlCell>
  <singleXmlCell id="1222" xr6:uid="{500334F3-4162-4ACD-9336-B0D14BC9367E}" r="I39" connectionId="0">
    <xmlCellPr id="1" xr6:uid="{C02A90DD-1631-4FCB-BC6D-80CB85433AB0}" uniqueName="P1080033">
      <xmlPr mapId="1" xpath="/PFI-IZD-POD/IPK-E_1000958/P1080033" xmlDataType="decimal"/>
    </xmlCellPr>
  </singleXmlCell>
  <singleXmlCell id="1223" xr6:uid="{9D3C6232-F480-47F2-B47A-4A676494AE88}" r="J39" connectionId="0">
    <xmlCellPr id="1" xr6:uid="{AF6F010B-A107-455C-A038-F671654DF8E9}" uniqueName="P1080034">
      <xmlPr mapId="1" xpath="/PFI-IZD-POD/IPK-E_1000958/P1080034" xmlDataType="decimal"/>
    </xmlCellPr>
  </singleXmlCell>
  <singleXmlCell id="1224" xr6:uid="{FF5D626C-387B-41A0-B79F-FE8B48AFCD4E}" r="K39" connectionId="0">
    <xmlCellPr id="1" xr6:uid="{96076839-FF47-4161-9D81-0DF3E25BA97E}" uniqueName="P1080035">
      <xmlPr mapId="1" xpath="/PFI-IZD-POD/IPK-E_1000958/P1080035" xmlDataType="decimal"/>
    </xmlCellPr>
  </singleXmlCell>
  <singleXmlCell id="1225" xr6:uid="{80096418-72F2-4295-80BC-119865966A67}" r="L39" connectionId="0">
    <xmlCellPr id="1" xr6:uid="{342633D0-D84D-4CAC-9145-FA23BA08BBF9}" uniqueName="P1080036">
      <xmlPr mapId="1" xpath="/PFI-IZD-POD/IPK-E_1000958/P1080036" xmlDataType="decimal"/>
    </xmlCellPr>
  </singleXmlCell>
  <singleXmlCell id="1226" xr6:uid="{FFC524DB-F43A-4D8A-832B-04248F5D6509}" r="M39" connectionId="0">
    <xmlCellPr id="1" xr6:uid="{05700097-6DDF-4686-A5BD-2BFDA78D6E28}" uniqueName="P1080037">
      <xmlPr mapId="1" xpath="/PFI-IZD-POD/IPK-E_1000958/P1080037" xmlDataType="decimal"/>
    </xmlCellPr>
  </singleXmlCell>
  <singleXmlCell id="1227" xr6:uid="{BCACE714-4309-4F26-AD2B-C1C132511CB4}" r="N39" connectionId="0">
    <xmlCellPr id="1" xr6:uid="{13C477C4-5538-4706-B7E5-B9D9496FDB9A}" uniqueName="P1080038">
      <xmlPr mapId="1" xpath="/PFI-IZD-POD/IPK-E_1000958/P1080038" xmlDataType="decimal"/>
    </xmlCellPr>
  </singleXmlCell>
  <singleXmlCell id="1228" xr6:uid="{802DF90A-3AEC-435F-BCF8-AA6BF82E4842}" r="O39" connectionId="0">
    <xmlCellPr id="1" xr6:uid="{3B81DC4B-1CB1-4201-AE7A-051BE98275BB}" uniqueName="P1080039">
      <xmlPr mapId="1" xpath="/PFI-IZD-POD/IPK-E_1000958/P1080039" xmlDataType="decimal"/>
    </xmlCellPr>
  </singleXmlCell>
  <singleXmlCell id="1229" xr6:uid="{E3C7ACC6-877C-4601-98C9-4BA07816309F}" r="P39" connectionId="0">
    <xmlCellPr id="1" xr6:uid="{9596DECD-7A03-48C3-A469-63DE6E1D87CA}" uniqueName="P1082220">
      <xmlPr mapId="1" xpath="/PFI-IZD-POD/IPK-E_1000958/P1082220" xmlDataType="decimal"/>
    </xmlCellPr>
  </singleXmlCell>
  <singleXmlCell id="1230" xr6:uid="{241DB264-020D-4E10-A753-C4ECAD158652}" r="Q39" connectionId="0">
    <xmlCellPr id="1" xr6:uid="{1EAEBAB3-49CB-4A14-8DC0-43B9F215363B}" uniqueName="P1082222">
      <xmlPr mapId="1" xpath="/PFI-IZD-POD/IPK-E_1000958/P1082222" xmlDataType="decimal"/>
    </xmlCellPr>
  </singleXmlCell>
  <singleXmlCell id="1231" xr6:uid="{2C2AF64C-F17C-41C5-A915-0EC9F6870986}" r="R39" connectionId="0">
    <xmlCellPr id="1" xr6:uid="{1444C86D-69F3-4B0F-8330-C49D7D20FCE7}" uniqueName="P1082224">
      <xmlPr mapId="1" xpath="/PFI-IZD-POD/IPK-E_1000958/P1082224" xmlDataType="decimal"/>
    </xmlCellPr>
  </singleXmlCell>
  <singleXmlCell id="1232" xr6:uid="{5B723BDD-B607-4549-A92E-A06B0BD7A54D}" r="S39" connectionId="0">
    <xmlCellPr id="1" xr6:uid="{A6E15C51-0377-4D5B-B6C0-649D5A47FB12}" uniqueName="P1123062">
      <xmlPr mapId="1" xpath="/PFI-IZD-POD/IPK-E_1000958/P1123062" xmlDataType="decimal"/>
    </xmlCellPr>
  </singleXmlCell>
  <singleXmlCell id="1233" xr6:uid="{BB281C8F-8C31-4E7C-B6BB-190BA2CE26FB}" r="T39" connectionId="0">
    <xmlCellPr id="1" xr6:uid="{43BBCE8C-5008-4F79-BCD1-A84717FD2170}" uniqueName="P1123063">
      <xmlPr mapId="1" xpath="/PFI-IZD-POD/IPK-E_1000958/P1123063" xmlDataType="decimal"/>
    </xmlCellPr>
  </singleXmlCell>
  <singleXmlCell id="1234" xr6:uid="{86A5E16F-029E-44A6-A644-AA79C3E212EA}" r="U39" connectionId="0">
    <xmlCellPr id="1" xr6:uid="{7BF77EDC-1950-4A43-AD73-31B44F7F38BC}" uniqueName="P1419848">
      <xmlPr mapId="1" xpath="/PFI-IZD-POD/IPK-E_1000958/P1419848" xmlDataType="decimal"/>
    </xmlCellPr>
  </singleXmlCell>
  <singleXmlCell id="1235" xr6:uid="{1E372989-D902-4D34-B101-46BA98CF4AC0}" r="V39" connectionId="0">
    <xmlCellPr id="1" xr6:uid="{56458824-4FA0-4833-94AB-67DFBE8EC78C}" uniqueName="P1082225">
      <xmlPr mapId="1" xpath="/PFI-IZD-POD/IPK-E_1000958/P1082225" xmlDataType="decimal"/>
    </xmlCellPr>
  </singleXmlCell>
  <singleXmlCell id="1236" xr6:uid="{5D668CA8-C5E0-4C32-8465-8F81BBA73B49}" r="W39" connectionId="0">
    <xmlCellPr id="1" xr6:uid="{35232B7F-DD87-48A4-B75A-3DF524D1C7E6}" uniqueName="P1082227">
      <xmlPr mapId="1" xpath="/PFI-IZD-POD/IPK-E_1000958/P1082227" xmlDataType="decimal"/>
    </xmlCellPr>
  </singleXmlCell>
  <singleXmlCell id="1237" xr6:uid="{617FE3C2-B7D1-46A9-88DE-D0471BAA2BCB}" r="X39" connectionId="0">
    <xmlCellPr id="1" xr6:uid="{40372A15-4C39-4739-929F-829E12CA787B}" uniqueName="P1082229">
      <xmlPr mapId="1" xpath="/PFI-IZD-POD/IPK-E_1000958/P1082229" xmlDataType="decimal"/>
    </xmlCellPr>
  </singleXmlCell>
  <singleXmlCell id="1238" xr6:uid="{F6A3EA54-A9D7-42E4-B808-11D65F4D09A8}" r="Y39" connectionId="0">
    <xmlCellPr id="1" xr6:uid="{9B53FA68-8E57-409A-B4C4-08789343AC55}" uniqueName="P1082232">
      <xmlPr mapId="1" xpath="/PFI-IZD-POD/IPK-E_1000958/P1082232" xmlDataType="decimal"/>
    </xmlCellPr>
  </singleXmlCell>
  <singleXmlCell id="1239" xr6:uid="{B8A05C69-22A2-465A-BE91-DB6F9612ACA9}" r="Z39" connectionId="0">
    <xmlCellPr id="1" xr6:uid="{105133FB-A45F-4698-998A-CD60BFDB68A8}" uniqueName="P1082234">
      <xmlPr mapId="1" xpath="/PFI-IZD-POD/IPK-E_1000958/P1082234" xmlDataType="decimal"/>
    </xmlCellPr>
  </singleXmlCell>
  <singleXmlCell id="1240" xr6:uid="{E86D79A4-0405-4A5B-AE45-7C216C2774DB}" r="H40" connectionId="0">
    <xmlCellPr id="1" xr6:uid="{A7FDE873-C53C-4C56-A5EC-2B63E0BD56A1}" uniqueName="P1080040">
      <xmlPr mapId="1" xpath="/PFI-IZD-POD/IPK-E_1000958/P1080040" xmlDataType="decimal"/>
    </xmlCellPr>
  </singleXmlCell>
  <singleXmlCell id="1241" xr6:uid="{F8887C08-8C2E-48EB-B4E0-04842FB01FF4}" r="I40" connectionId="0">
    <xmlCellPr id="1" xr6:uid="{25F8C55F-853A-4528-A281-D9137F538F03}" uniqueName="P1080041">
      <xmlPr mapId="1" xpath="/PFI-IZD-POD/IPK-E_1000958/P1080041" xmlDataType="decimal"/>
    </xmlCellPr>
  </singleXmlCell>
  <singleXmlCell id="1242" xr6:uid="{91AF4B15-E960-421B-AEB8-7C732872B52A}" r="J40" connectionId="0">
    <xmlCellPr id="1" xr6:uid="{0BA7C537-65A1-46A5-B76E-F4FE0026AA3D}" uniqueName="P1080042">
      <xmlPr mapId="1" xpath="/PFI-IZD-POD/IPK-E_1000958/P1080042" xmlDataType="decimal"/>
    </xmlCellPr>
  </singleXmlCell>
  <singleXmlCell id="1243" xr6:uid="{61AA6F2B-B407-42F0-9E82-4B011CB91751}" r="K40" connectionId="0">
    <xmlCellPr id="1" xr6:uid="{5FB0B5BD-4615-4575-B844-0E272EEB740E}" uniqueName="P1080043">
      <xmlPr mapId="1" xpath="/PFI-IZD-POD/IPK-E_1000958/P1080043" xmlDataType="decimal"/>
    </xmlCellPr>
  </singleXmlCell>
  <singleXmlCell id="1244" xr6:uid="{2B6E9A68-2E52-4589-AD5F-EBBE6FDEB495}" r="L40" connectionId="0">
    <xmlCellPr id="1" xr6:uid="{8539F7C3-F3E2-4C86-980D-6FB0093EF159}" uniqueName="P1080044">
      <xmlPr mapId="1" xpath="/PFI-IZD-POD/IPK-E_1000958/P1080044" xmlDataType="decimal"/>
    </xmlCellPr>
  </singleXmlCell>
  <singleXmlCell id="1245" xr6:uid="{BA867D69-9EC9-46D5-A880-7B63B9F66AC8}" r="M40" connectionId="0">
    <xmlCellPr id="1" xr6:uid="{0723B137-89D8-4357-A551-A303140235B8}" uniqueName="P1080045">
      <xmlPr mapId="1" xpath="/PFI-IZD-POD/IPK-E_1000958/P1080045" xmlDataType="decimal"/>
    </xmlCellPr>
  </singleXmlCell>
  <singleXmlCell id="1246" xr6:uid="{49E232F2-969E-47FF-AE04-CC7C386C26AE}" r="N40" connectionId="0">
    <xmlCellPr id="1" xr6:uid="{B56AE637-F9B3-48DD-BFAE-1CF754B6D048}" uniqueName="P1080046">
      <xmlPr mapId="1" xpath="/PFI-IZD-POD/IPK-E_1000958/P1080046" xmlDataType="decimal"/>
    </xmlCellPr>
  </singleXmlCell>
  <singleXmlCell id="1247" xr6:uid="{926BF04D-D8FD-4F4C-849E-481E75CAFA1E}" r="O40" connectionId="0">
    <xmlCellPr id="1" xr6:uid="{2594FCA3-D343-42E4-8236-9A006FB011DD}" uniqueName="P1080047">
      <xmlPr mapId="1" xpath="/PFI-IZD-POD/IPK-E_1000958/P1080047" xmlDataType="decimal"/>
    </xmlCellPr>
  </singleXmlCell>
  <singleXmlCell id="1248" xr6:uid="{49450EB3-6CDD-49CA-BBDA-BF932EDF945F}" r="P40" connectionId="0">
    <xmlCellPr id="1" xr6:uid="{B133A2F3-B34F-4A5D-B534-328F33017485}" uniqueName="P1082236">
      <xmlPr mapId="1" xpath="/PFI-IZD-POD/IPK-E_1000958/P1082236" xmlDataType="decimal"/>
    </xmlCellPr>
  </singleXmlCell>
  <singleXmlCell id="1249" xr6:uid="{A96EC759-9E0D-4C0F-849F-5291325FE81E}" r="Q40" connectionId="0">
    <xmlCellPr id="1" xr6:uid="{5064D0D7-2DF7-47FE-B488-BFA1691CF316}" uniqueName="P1082248">
      <xmlPr mapId="1" xpath="/PFI-IZD-POD/IPK-E_1000958/P1082248" xmlDataType="decimal"/>
    </xmlCellPr>
  </singleXmlCell>
  <singleXmlCell id="1250" xr6:uid="{652063CC-ED82-4417-A768-0CD21A7D31B7}" r="R40" connectionId="0">
    <xmlCellPr id="1" xr6:uid="{D311689B-9C81-4429-8FFC-41732EC370BC}" uniqueName="P1082250">
      <xmlPr mapId="1" xpath="/PFI-IZD-POD/IPK-E_1000958/P1082250" xmlDataType="decimal"/>
    </xmlCellPr>
  </singleXmlCell>
  <singleXmlCell id="1251" xr6:uid="{7C82D5FC-2488-442B-9DE6-AF099A1ECE4F}" r="S40" connectionId="0">
    <xmlCellPr id="1" xr6:uid="{A0FC7EA7-B990-4F3B-9312-17AD48AE3D32}" uniqueName="P1123064">
      <xmlPr mapId="1" xpath="/PFI-IZD-POD/IPK-E_1000958/P1123064" xmlDataType="decimal"/>
    </xmlCellPr>
  </singleXmlCell>
  <singleXmlCell id="1252" xr6:uid="{9D30C431-C58B-4928-9B2C-83DB0355D319}" r="T40" connectionId="0">
    <xmlCellPr id="1" xr6:uid="{DF058416-4EFF-43AE-89A8-7361EA4CB140}" uniqueName="P1123065">
      <xmlPr mapId="1" xpath="/PFI-IZD-POD/IPK-E_1000958/P1123065" xmlDataType="decimal"/>
    </xmlCellPr>
  </singleXmlCell>
  <singleXmlCell id="1253" xr6:uid="{161C8D0F-0E43-4545-ADE3-CE894B2844A4}" r="U40" connectionId="0">
    <xmlCellPr id="1" xr6:uid="{D2040D7D-7FA5-4311-8FF2-45E470C6917C}" uniqueName="P1419849">
      <xmlPr mapId="1" xpath="/PFI-IZD-POD/IPK-E_1000958/P1419849" xmlDataType="decimal"/>
    </xmlCellPr>
  </singleXmlCell>
  <singleXmlCell id="1254" xr6:uid="{7570EA61-F72C-4FDC-8438-63E73D3D0DA8}" r="V40" connectionId="0">
    <xmlCellPr id="1" xr6:uid="{377478B3-E9D2-4D37-8686-D06BCF044E06}" uniqueName="P1082252">
      <xmlPr mapId="1" xpath="/PFI-IZD-POD/IPK-E_1000958/P1082252" xmlDataType="decimal"/>
    </xmlCellPr>
  </singleXmlCell>
  <singleXmlCell id="1255" xr6:uid="{2A6B0C5A-6E2E-42C5-BD6D-63D1A6A46E27}" r="W40" connectionId="0">
    <xmlCellPr id="1" xr6:uid="{A0730AD1-D56B-48A8-96E0-07EB6B05AEE7}" uniqueName="P1082254">
      <xmlPr mapId="1" xpath="/PFI-IZD-POD/IPK-E_1000958/P1082254" xmlDataType="decimal"/>
    </xmlCellPr>
  </singleXmlCell>
  <singleXmlCell id="1256" xr6:uid="{8F51041B-27AE-4B10-A050-BE76061DD6BD}" r="X40" connectionId="0">
    <xmlCellPr id="1" xr6:uid="{BDB2EDC5-F54B-4658-ACE4-A2E424637B30}" uniqueName="P1082256">
      <xmlPr mapId="1" xpath="/PFI-IZD-POD/IPK-E_1000958/P1082256" xmlDataType="decimal"/>
    </xmlCellPr>
  </singleXmlCell>
  <singleXmlCell id="1257" xr6:uid="{0A6AD844-30D0-4B6C-9EA3-4D87D2076544}" r="Y40" connectionId="0">
    <xmlCellPr id="1" xr6:uid="{DDE82FA5-55BC-44B5-A650-50C55BE59805}" uniqueName="P1082257">
      <xmlPr mapId="1" xpath="/PFI-IZD-POD/IPK-E_1000958/P1082257" xmlDataType="decimal"/>
    </xmlCellPr>
  </singleXmlCell>
  <singleXmlCell id="1258" xr6:uid="{E9CFEC4A-1D21-4075-9A69-7453575F17E4}" r="Z40" connectionId="0">
    <xmlCellPr id="1" xr6:uid="{F142806A-A66C-4EA5-932E-5ECEB4062BB6}" uniqueName="P1082259">
      <xmlPr mapId="1" xpath="/PFI-IZD-POD/IPK-E_1000958/P1082259" xmlDataType="decimal"/>
    </xmlCellPr>
  </singleXmlCell>
  <singleXmlCell id="1259" xr6:uid="{D0334F6D-1DB4-4E7E-AC6E-C072DA8DE99B}" r="H41" connectionId="0">
    <xmlCellPr id="1" xr6:uid="{E156C5AD-C0FA-4179-947D-B39B2F42DC7D}" uniqueName="P1080048">
      <xmlPr mapId="1" xpath="/PFI-IZD-POD/IPK-E_1000958/P1080048" xmlDataType="decimal"/>
    </xmlCellPr>
  </singleXmlCell>
  <singleXmlCell id="1260" xr6:uid="{B2BFC4EC-6C57-4483-82B0-AAA2AD6B6A1D}" r="I41" connectionId="0">
    <xmlCellPr id="1" xr6:uid="{D31C7121-EE30-4D6C-82D8-021C5879EF16}" uniqueName="P1080049">
      <xmlPr mapId="1" xpath="/PFI-IZD-POD/IPK-E_1000958/P1080049" xmlDataType="decimal"/>
    </xmlCellPr>
  </singleXmlCell>
  <singleXmlCell id="1261" xr6:uid="{0846DF74-9515-4764-88B8-EA811E2DC17C}" r="J41" connectionId="0">
    <xmlCellPr id="1" xr6:uid="{BB0CB5B3-7943-402B-9E8E-19A019E8A795}" uniqueName="P1080050">
      <xmlPr mapId="1" xpath="/PFI-IZD-POD/IPK-E_1000958/P1080050" xmlDataType="decimal"/>
    </xmlCellPr>
  </singleXmlCell>
  <singleXmlCell id="1262" xr6:uid="{DB459D23-E78D-437F-8E59-F078C1F10CEE}" r="K41" connectionId="0">
    <xmlCellPr id="1" xr6:uid="{F9C3B434-D497-4F62-A113-D9B8E3836A7C}" uniqueName="P1080051">
      <xmlPr mapId="1" xpath="/PFI-IZD-POD/IPK-E_1000958/P1080051" xmlDataType="decimal"/>
    </xmlCellPr>
  </singleXmlCell>
  <singleXmlCell id="1263" xr6:uid="{A864BD33-C059-46C2-B052-1071FAA34F78}" r="L41" connectionId="0">
    <xmlCellPr id="1" xr6:uid="{194166AF-53CE-49F6-A17F-667C150638C1}" uniqueName="P1080052">
      <xmlPr mapId="1" xpath="/PFI-IZD-POD/IPK-E_1000958/P1080052" xmlDataType="decimal"/>
    </xmlCellPr>
  </singleXmlCell>
  <singleXmlCell id="1264" xr6:uid="{C8B4354F-3F72-42C1-B5AC-0696303FFF19}" r="M41" connectionId="0">
    <xmlCellPr id="1" xr6:uid="{B6CDFAD7-C9B0-41EF-A415-52AFE9701748}" uniqueName="P1080053">
      <xmlPr mapId="1" xpath="/PFI-IZD-POD/IPK-E_1000958/P1080053" xmlDataType="decimal"/>
    </xmlCellPr>
  </singleXmlCell>
  <singleXmlCell id="1265" xr6:uid="{04FC5A24-CEEE-4A06-99E0-5E5327B0DC99}" r="N41" connectionId="0">
    <xmlCellPr id="1" xr6:uid="{A93AEC82-DE71-46ED-9562-6532584841D9}" uniqueName="P1080054">
      <xmlPr mapId="1" xpath="/PFI-IZD-POD/IPK-E_1000958/P1080054" xmlDataType="decimal"/>
    </xmlCellPr>
  </singleXmlCell>
  <singleXmlCell id="1266" xr6:uid="{F2C25C18-B415-4B82-B04D-92EC96CBA244}" r="O41" connectionId="0">
    <xmlCellPr id="1" xr6:uid="{CDB2CDFA-6A62-4374-BF1A-0FA6B4170BC5}" uniqueName="P1080055">
      <xmlPr mapId="1" xpath="/PFI-IZD-POD/IPK-E_1000958/P1080055" xmlDataType="decimal"/>
    </xmlCellPr>
  </singleXmlCell>
  <singleXmlCell id="1267" xr6:uid="{1E8C3114-C082-4CAE-9695-6FF023A8A7E2}" r="P41" connectionId="0">
    <xmlCellPr id="1" xr6:uid="{0E7DB05E-F0EA-4730-884B-3DB2CF40FA0F}" uniqueName="P1082260">
      <xmlPr mapId="1" xpath="/PFI-IZD-POD/IPK-E_1000958/P1082260" xmlDataType="decimal"/>
    </xmlCellPr>
  </singleXmlCell>
  <singleXmlCell id="1268" xr6:uid="{2FCE5D98-81E8-4689-A442-416CC2E70835}" r="Q41" connectionId="0">
    <xmlCellPr id="1" xr6:uid="{B2124943-02F3-42C7-896D-87C325761A29}" uniqueName="P1082237">
      <xmlPr mapId="1" xpath="/PFI-IZD-POD/IPK-E_1000958/P1082237" xmlDataType="decimal"/>
    </xmlCellPr>
  </singleXmlCell>
  <singleXmlCell id="1269" xr6:uid="{CEEBE054-5302-46C1-85DB-51D58627508E}" r="R41" connectionId="0">
    <xmlCellPr id="1" xr6:uid="{E48A5524-6971-48E6-B70B-313544638FA6}" uniqueName="P1082261">
      <xmlPr mapId="1" xpath="/PFI-IZD-POD/IPK-E_1000958/P1082261" xmlDataType="decimal"/>
    </xmlCellPr>
  </singleXmlCell>
  <singleXmlCell id="1270" xr6:uid="{30B28088-6F9C-4FD3-8BFD-07EB11555349}" r="S41" connectionId="0">
    <xmlCellPr id="1" xr6:uid="{A8AC7580-DDE2-4A0F-B93F-88F269BD7DD4}" uniqueName="P1123066">
      <xmlPr mapId="1" xpath="/PFI-IZD-POD/IPK-E_1000958/P1123066" xmlDataType="decimal"/>
    </xmlCellPr>
  </singleXmlCell>
  <singleXmlCell id="1271" xr6:uid="{794D2225-634C-4354-8268-5F841E1D7A8E}" r="T41" connectionId="0">
    <xmlCellPr id="1" xr6:uid="{B49D14F2-93A8-40AE-BC23-92B41508D978}" uniqueName="P1123067">
      <xmlPr mapId="1" xpath="/PFI-IZD-POD/IPK-E_1000958/P1123067" xmlDataType="decimal"/>
    </xmlCellPr>
  </singleXmlCell>
  <singleXmlCell id="1272" xr6:uid="{43EC980A-6D74-47A0-A2C4-3C104CA4B10D}" r="U41" connectionId="0">
    <xmlCellPr id="1" xr6:uid="{52F24D20-7EA1-457F-BFA6-2DD66F92FFBC}" uniqueName="P1419850">
      <xmlPr mapId="1" xpath="/PFI-IZD-POD/IPK-E_1000958/P1419850" xmlDataType="decimal"/>
    </xmlCellPr>
  </singleXmlCell>
  <singleXmlCell id="1273" xr6:uid="{9078F70C-A4A0-49A9-831D-579200772A76}" r="V41" connectionId="0">
    <xmlCellPr id="1" xr6:uid="{DF153D46-9D9C-4DA8-8858-34A4D0C3FB1A}" uniqueName="P1082262">
      <xmlPr mapId="1" xpath="/PFI-IZD-POD/IPK-E_1000958/P1082262" xmlDataType="decimal"/>
    </xmlCellPr>
  </singleXmlCell>
  <singleXmlCell id="1274" xr6:uid="{B13EDDFC-2104-4F4F-ADA1-8A1958589DBE}" r="W41" connectionId="0">
    <xmlCellPr id="1" xr6:uid="{17B98048-D21D-4FB0-A5F7-E7BB2154F946}" uniqueName="P1082264">
      <xmlPr mapId="1" xpath="/PFI-IZD-POD/IPK-E_1000958/P1082264" xmlDataType="decimal"/>
    </xmlCellPr>
  </singleXmlCell>
  <singleXmlCell id="1275" xr6:uid="{E59D0607-9BB6-4292-B679-097A6A4972E9}" r="X41" connectionId="0">
    <xmlCellPr id="1" xr6:uid="{CAA5FA9B-8661-450C-8ECE-A1D4BC956903}" uniqueName="P1082265">
      <xmlPr mapId="1" xpath="/PFI-IZD-POD/IPK-E_1000958/P1082265" xmlDataType="decimal"/>
    </xmlCellPr>
  </singleXmlCell>
  <singleXmlCell id="1276" xr6:uid="{969CF8F9-D38B-46F9-BA97-8E02D1DD227C}" r="Y41" connectionId="0">
    <xmlCellPr id="1" xr6:uid="{70D8F2B0-031C-4B64-AB31-6CE47A106386}" uniqueName="P1082266">
      <xmlPr mapId="1" xpath="/PFI-IZD-POD/IPK-E_1000958/P1082266" xmlDataType="decimal"/>
    </xmlCellPr>
  </singleXmlCell>
  <singleXmlCell id="1277" xr6:uid="{FCEDD203-7BF7-4586-A2C1-FEAD1E295850}" r="Z41" connectionId="0">
    <xmlCellPr id="1" xr6:uid="{A2924F33-FCD9-41F3-B48B-3D3336745219}" uniqueName="P1082267">
      <xmlPr mapId="1" xpath="/PFI-IZD-POD/IPK-E_1000958/P1082267" xmlDataType="decimal"/>
    </xmlCellPr>
  </singleXmlCell>
  <singleXmlCell id="1278" xr6:uid="{46E81EC1-DE24-4A01-AFB1-9138275273F9}" r="H42" connectionId="0">
    <xmlCellPr id="1" xr6:uid="{F3F0614D-9C9A-489B-89AC-EFE394B70ADA}" uniqueName="P1080056">
      <xmlPr mapId="1" xpath="/PFI-IZD-POD/IPK-E_1000958/P1080056" xmlDataType="decimal"/>
    </xmlCellPr>
  </singleXmlCell>
  <singleXmlCell id="1279" xr6:uid="{8B9FA3CA-6631-4886-83DA-2B15372013A8}" r="I42" connectionId="0">
    <xmlCellPr id="1" xr6:uid="{B8520B35-965B-4986-B09F-71C69875A4DF}" uniqueName="P1080057">
      <xmlPr mapId="1" xpath="/PFI-IZD-POD/IPK-E_1000958/P1080057" xmlDataType="decimal"/>
    </xmlCellPr>
  </singleXmlCell>
  <singleXmlCell id="1280" xr6:uid="{25520291-05AC-4395-96FE-E456947B2D5E}" r="J42" connectionId="0">
    <xmlCellPr id="1" xr6:uid="{6313ABB6-609D-4951-B7BA-5899D8B6F05E}" uniqueName="P1080058">
      <xmlPr mapId="1" xpath="/PFI-IZD-POD/IPK-E_1000958/P1080058" xmlDataType="decimal"/>
    </xmlCellPr>
  </singleXmlCell>
  <singleXmlCell id="1281" xr6:uid="{BF569375-382A-4D47-AF3F-213F33876445}" r="K42" connectionId="0">
    <xmlCellPr id="1" xr6:uid="{704D720A-A0DB-4ADD-9800-AAF0B6401CC9}" uniqueName="P1080059">
      <xmlPr mapId="1" xpath="/PFI-IZD-POD/IPK-E_1000958/P1080059" xmlDataType="decimal"/>
    </xmlCellPr>
  </singleXmlCell>
  <singleXmlCell id="1282" xr6:uid="{B4A8F40A-1817-4716-8F35-B3AF5C53951C}" r="L42" connectionId="0">
    <xmlCellPr id="1" xr6:uid="{25BFCE58-0C5A-4B60-B1BF-9F44CF756590}" uniqueName="P1080060">
      <xmlPr mapId="1" xpath="/PFI-IZD-POD/IPK-E_1000958/P1080060" xmlDataType="decimal"/>
    </xmlCellPr>
  </singleXmlCell>
  <singleXmlCell id="1283" xr6:uid="{5A46546D-A33A-4492-8DF3-EC94F5643661}" r="M42" connectionId="0">
    <xmlCellPr id="1" xr6:uid="{3F86DBBD-1412-454F-B381-474D23C2BB99}" uniqueName="P1080061">
      <xmlPr mapId="1" xpath="/PFI-IZD-POD/IPK-E_1000958/P1080061" xmlDataType="decimal"/>
    </xmlCellPr>
  </singleXmlCell>
  <singleXmlCell id="1284" xr6:uid="{235C1E42-00D7-41C5-9FFB-F87EB8B2D796}" r="N42" connectionId="0">
    <xmlCellPr id="1" xr6:uid="{702A2750-EE09-4E15-93D5-ABB7CFCAE323}" uniqueName="P1080062">
      <xmlPr mapId="1" xpath="/PFI-IZD-POD/IPK-E_1000958/P1080062" xmlDataType="decimal"/>
    </xmlCellPr>
  </singleXmlCell>
  <singleXmlCell id="1285" xr6:uid="{57A569B8-5A32-4144-8128-BD37608EDF0F}" r="O42" connectionId="0">
    <xmlCellPr id="1" xr6:uid="{BDD84FA6-E00C-481E-A64B-0D8900508AD0}" uniqueName="P1080063">
      <xmlPr mapId="1" xpath="/PFI-IZD-POD/IPK-E_1000958/P1080063" xmlDataType="decimal"/>
    </xmlCellPr>
  </singleXmlCell>
  <singleXmlCell id="1286" xr6:uid="{A73174DF-60B5-4337-A87A-D7FA9B05AA16}" r="P42" connectionId="0">
    <xmlCellPr id="1" xr6:uid="{01228B77-E6D2-40D0-B41F-F01F9D1FAAB6}" uniqueName="P1082269">
      <xmlPr mapId="1" xpath="/PFI-IZD-POD/IPK-E_1000958/P1082269" xmlDataType="decimal"/>
    </xmlCellPr>
  </singleXmlCell>
  <singleXmlCell id="1287" xr6:uid="{7D143C57-01A2-4E77-96F4-4351E0787247}" r="Q42" connectionId="0">
    <xmlCellPr id="1" xr6:uid="{E2166149-A59C-437A-9F50-BC21EBD253F6}" uniqueName="P1082270">
      <xmlPr mapId="1" xpath="/PFI-IZD-POD/IPK-E_1000958/P1082270" xmlDataType="decimal"/>
    </xmlCellPr>
  </singleXmlCell>
  <singleXmlCell id="1288" xr6:uid="{A28465E1-D76D-469D-89AA-23C30AECBF1D}" r="R42" connectionId="0">
    <xmlCellPr id="1" xr6:uid="{2D31B733-BF91-43BB-B35F-11B2F5AB6444}" uniqueName="P1082239">
      <xmlPr mapId="1" xpath="/PFI-IZD-POD/IPK-E_1000958/P1082239" xmlDataType="decimal"/>
    </xmlCellPr>
  </singleXmlCell>
  <singleXmlCell id="1289" xr6:uid="{5C33DF22-40CC-474C-B473-BD48ADEF1D94}" r="S42" connectionId="0">
    <xmlCellPr id="1" xr6:uid="{D6673B30-8B12-4FCD-BA70-C6AB9428F13F}" uniqueName="P1123068">
      <xmlPr mapId="1" xpath="/PFI-IZD-POD/IPK-E_1000958/P1123068" xmlDataType="decimal"/>
    </xmlCellPr>
  </singleXmlCell>
  <singleXmlCell id="1290" xr6:uid="{931B3A14-1972-4727-8998-846179D38F98}" r="T42" connectionId="0">
    <xmlCellPr id="1" xr6:uid="{3932EF92-BB32-4CEA-9143-DD424EF49D6F}" uniqueName="P1123069">
      <xmlPr mapId="1" xpath="/PFI-IZD-POD/IPK-E_1000958/P1123069" xmlDataType="decimal"/>
    </xmlCellPr>
  </singleXmlCell>
  <singleXmlCell id="1291" xr6:uid="{E6B5C608-B100-471F-BAA6-075C6473126D}" r="U42" connectionId="0">
    <xmlCellPr id="1" xr6:uid="{2BF74C17-0362-44BB-84B8-04D2A503A76D}" uniqueName="P1419851">
      <xmlPr mapId="1" xpath="/PFI-IZD-POD/IPK-E_1000958/P1419851" xmlDataType="decimal"/>
    </xmlCellPr>
  </singleXmlCell>
  <singleXmlCell id="1292" xr6:uid="{65D47F83-0BED-42BC-B082-F7885A507950}" r="V42" connectionId="0">
    <xmlCellPr id="1" xr6:uid="{DDAAF035-4060-4C01-94EA-E24CCD653370}" uniqueName="P1082272">
      <xmlPr mapId="1" xpath="/PFI-IZD-POD/IPK-E_1000958/P1082272" xmlDataType="decimal"/>
    </xmlCellPr>
  </singleXmlCell>
  <singleXmlCell id="1293" xr6:uid="{721C40A3-C494-4026-8087-6BAAF9AFB80F}" r="W42" connectionId="0">
    <xmlCellPr id="1" xr6:uid="{B34ED416-DF19-4224-B1ED-1514A9A4FB5A}" uniqueName="P1082273">
      <xmlPr mapId="1" xpath="/PFI-IZD-POD/IPK-E_1000958/P1082273" xmlDataType="decimal"/>
    </xmlCellPr>
  </singleXmlCell>
  <singleXmlCell id="1294" xr6:uid="{C8653E26-11B1-4345-9AEA-048717E77E5C}" r="X42" connectionId="0">
    <xmlCellPr id="1" xr6:uid="{B735CFBC-B1FA-41A1-947D-8F838436FC29}" uniqueName="P1082275">
      <xmlPr mapId="1" xpath="/PFI-IZD-POD/IPK-E_1000958/P1082275" xmlDataType="decimal"/>
    </xmlCellPr>
  </singleXmlCell>
  <singleXmlCell id="1295" xr6:uid="{CFDDC2F2-F0B0-416B-8DFC-AB814F0EC8A0}" r="Y42" connectionId="0">
    <xmlCellPr id="1" xr6:uid="{4F02166C-9CAC-418D-9848-D74F88CCBC28}" uniqueName="P1082276">
      <xmlPr mapId="1" xpath="/PFI-IZD-POD/IPK-E_1000958/P1082276" xmlDataType="decimal"/>
    </xmlCellPr>
  </singleXmlCell>
  <singleXmlCell id="1296" xr6:uid="{124D3B91-F815-4794-9D23-7CF0E72940C9}" r="Z42" connectionId="0">
    <xmlCellPr id="1" xr6:uid="{90DFB3B0-718D-4483-8C9B-EAAB7459B4A7}" uniqueName="P1082277">
      <xmlPr mapId="1" xpath="/PFI-IZD-POD/IPK-E_1000958/P1082277" xmlDataType="decimal"/>
    </xmlCellPr>
  </singleXmlCell>
  <singleXmlCell id="1297" xr6:uid="{C89A31EF-7763-47CF-9376-76515349A972}" r="H43" connectionId="0">
    <xmlCellPr id="1" xr6:uid="{54DDE5B8-AD12-47F9-8529-3F280873C504}" uniqueName="P1080064">
      <xmlPr mapId="1" xpath="/PFI-IZD-POD/IPK-E_1000958/P1080064" xmlDataType="decimal"/>
    </xmlCellPr>
  </singleXmlCell>
  <singleXmlCell id="1298" xr6:uid="{CD2762FF-2784-4E47-9E6C-6B770D6DEA2F}" r="I43" connectionId="0">
    <xmlCellPr id="1" xr6:uid="{6A4D05C3-03CD-4252-A5CD-BBCB41978CEB}" uniqueName="P1080065">
      <xmlPr mapId="1" xpath="/PFI-IZD-POD/IPK-E_1000958/P1080065" xmlDataType="decimal"/>
    </xmlCellPr>
  </singleXmlCell>
  <singleXmlCell id="1299" xr6:uid="{ABC1A0F0-3E44-4027-8CD9-191D991F3D84}" r="J43" connectionId="0">
    <xmlCellPr id="1" xr6:uid="{17A419D2-3E33-40D7-BB39-BD5D0C8B78AB}" uniqueName="P1080066">
      <xmlPr mapId="1" xpath="/PFI-IZD-POD/IPK-E_1000958/P1080066" xmlDataType="decimal"/>
    </xmlCellPr>
  </singleXmlCell>
  <singleXmlCell id="1300" xr6:uid="{27A094B8-7642-4F32-A2AC-1ACFB5FBFE20}" r="K43" connectionId="0">
    <xmlCellPr id="1" xr6:uid="{CA615794-00EA-4021-9327-C0093DFF8EB9}" uniqueName="P1080067">
      <xmlPr mapId="1" xpath="/PFI-IZD-POD/IPK-E_1000958/P1080067" xmlDataType="decimal"/>
    </xmlCellPr>
  </singleXmlCell>
  <singleXmlCell id="1301" xr6:uid="{1EEA1C86-8022-48D8-8B01-BF89E26524E7}" r="L43" connectionId="0">
    <xmlCellPr id="1" xr6:uid="{235009B5-2D89-442A-A6E4-9AD004E7F6BD}" uniqueName="P1080068">
      <xmlPr mapId="1" xpath="/PFI-IZD-POD/IPK-E_1000958/P1080068" xmlDataType="decimal"/>
    </xmlCellPr>
  </singleXmlCell>
  <singleXmlCell id="1302" xr6:uid="{3FC4A793-A5EF-47C1-B066-906164721AD1}" r="M43" connectionId="0">
    <xmlCellPr id="1" xr6:uid="{5A31AF66-C19D-48B0-B968-226F2001C218}" uniqueName="P1080069">
      <xmlPr mapId="1" xpath="/PFI-IZD-POD/IPK-E_1000958/P1080069" xmlDataType="decimal"/>
    </xmlCellPr>
  </singleXmlCell>
  <singleXmlCell id="1303" xr6:uid="{18735C82-F0A6-4B5C-84E2-90DD0541C266}" r="N43" connectionId="0">
    <xmlCellPr id="1" xr6:uid="{77973E1A-EBF4-413D-BBEA-665A92077709}" uniqueName="P1080070">
      <xmlPr mapId="1" xpath="/PFI-IZD-POD/IPK-E_1000958/P1080070" xmlDataType="decimal"/>
    </xmlCellPr>
  </singleXmlCell>
  <singleXmlCell id="1304" xr6:uid="{632DE100-0907-414E-967C-1638C277648F}" r="O43" connectionId="0">
    <xmlCellPr id="1" xr6:uid="{A998585B-2CD5-41CF-82F2-82175D19686A}" uniqueName="P1080071">
      <xmlPr mapId="1" xpath="/PFI-IZD-POD/IPK-E_1000958/P1080071" xmlDataType="decimal"/>
    </xmlCellPr>
  </singleXmlCell>
  <singleXmlCell id="1305" xr6:uid="{5393E328-525A-4488-9891-385EDA4113A2}" r="P43" connectionId="0">
    <xmlCellPr id="1" xr6:uid="{9AA90A36-375B-43C2-AD6F-D60A01469C68}" uniqueName="P1082278">
      <xmlPr mapId="1" xpath="/PFI-IZD-POD/IPK-E_1000958/P1082278" xmlDataType="decimal"/>
    </xmlCellPr>
  </singleXmlCell>
  <singleXmlCell id="1306" xr6:uid="{92EF0E96-785A-4FF6-95BA-F2C8BC3CCF5A}" r="Q43" connectionId="0">
    <xmlCellPr id="1" xr6:uid="{2FDA83F4-4B43-4A77-8BB0-60C53006369B}" uniqueName="P1082279">
      <xmlPr mapId="1" xpath="/PFI-IZD-POD/IPK-E_1000958/P1082279" xmlDataType="decimal"/>
    </xmlCellPr>
  </singleXmlCell>
  <singleXmlCell id="1307" xr6:uid="{10D448D1-0B30-4522-90FE-EC352503480F}" r="R43" connectionId="0">
    <xmlCellPr id="1" xr6:uid="{4F67FCA6-FB1A-4B3C-A903-421B12C11B83}" uniqueName="P1082280">
      <xmlPr mapId="1" xpath="/PFI-IZD-POD/IPK-E_1000958/P1082280" xmlDataType="decimal"/>
    </xmlCellPr>
  </singleXmlCell>
  <singleXmlCell id="1308" xr6:uid="{70AC4C88-C682-4FF3-A67D-60C4613F5113}" r="S43" connectionId="0">
    <xmlCellPr id="1" xr6:uid="{81E14943-3A5C-42CB-B71E-0155520F5D33}" uniqueName="P1123070">
      <xmlPr mapId="1" xpath="/PFI-IZD-POD/IPK-E_1000958/P1123070" xmlDataType="decimal"/>
    </xmlCellPr>
  </singleXmlCell>
  <singleXmlCell id="1309" xr6:uid="{4BA184A2-C7D7-46DE-8162-C664ACFB06DB}" r="T43" connectionId="0">
    <xmlCellPr id="1" xr6:uid="{310742ED-6DA3-4EDA-9CD6-70271DEC182D}" uniqueName="P1123071">
      <xmlPr mapId="1" xpath="/PFI-IZD-POD/IPK-E_1000958/P1123071" xmlDataType="decimal"/>
    </xmlCellPr>
  </singleXmlCell>
  <singleXmlCell id="1310" xr6:uid="{4F31D2F4-A882-4AA3-835A-488DBCA570CB}" r="U43" connectionId="0">
    <xmlCellPr id="1" xr6:uid="{65AA302B-5C6C-4F45-A433-43708B2B4F74}" uniqueName="P1419852">
      <xmlPr mapId="1" xpath="/PFI-IZD-POD/IPK-E_1000958/P1419852" xmlDataType="decimal"/>
    </xmlCellPr>
  </singleXmlCell>
  <singleXmlCell id="1311" xr6:uid="{FD610B3B-89A9-4811-87D9-0FBDD29DCD4E}" r="V43" connectionId="0">
    <xmlCellPr id="1" xr6:uid="{81165FA0-AE61-4E55-B93E-A0289A2DFF52}" uniqueName="P1082245">
      <xmlPr mapId="1" xpath="/PFI-IZD-POD/IPK-E_1000958/P1082245" xmlDataType="decimal"/>
    </xmlCellPr>
  </singleXmlCell>
  <singleXmlCell id="1312" xr6:uid="{E6C6DA7F-FAAB-4D3D-8034-6A549AFA3D0C}" r="W43" connectionId="0">
    <xmlCellPr id="1" xr6:uid="{471FC03A-3E92-4024-913E-BDF1C9EDDF26}" uniqueName="P1082282">
      <xmlPr mapId="1" xpath="/PFI-IZD-POD/IPK-E_1000958/P1082282" xmlDataType="decimal"/>
    </xmlCellPr>
  </singleXmlCell>
  <singleXmlCell id="1313" xr6:uid="{63F10CA6-033B-46AF-93B0-00E4F7CAEBEC}" r="X43" connectionId="0">
    <xmlCellPr id="1" xr6:uid="{13C63017-0685-4A3E-AD79-FB5CCE03BCC1}" uniqueName="P1082284">
      <xmlPr mapId="1" xpath="/PFI-IZD-POD/IPK-E_1000958/P1082284" xmlDataType="decimal"/>
    </xmlCellPr>
  </singleXmlCell>
  <singleXmlCell id="1314" xr6:uid="{28EFA42C-A6F7-414D-B23F-F8A6440E64DA}" r="Y43" connectionId="0">
    <xmlCellPr id="1" xr6:uid="{9D0DCB76-507B-4949-8799-42184D9D2ED7}" uniqueName="P1082285">
      <xmlPr mapId="1" xpath="/PFI-IZD-POD/IPK-E_1000958/P1082285" xmlDataType="decimal"/>
    </xmlCellPr>
  </singleXmlCell>
  <singleXmlCell id="1315" xr6:uid="{DF01E301-33DE-4812-B25A-7D75E0760979}" r="Z43" connectionId="0">
    <xmlCellPr id="1" xr6:uid="{2F5A70BF-330B-4506-89C8-460ADE386786}" uniqueName="P1082286">
      <xmlPr mapId="1" xpath="/PFI-IZD-POD/IPK-E_1000958/P1082286" xmlDataType="decimal"/>
    </xmlCellPr>
  </singleXmlCell>
  <singleXmlCell id="1316" xr6:uid="{90242F95-352D-4085-8D68-B153F0486837}" r="H44" connectionId="0">
    <xmlCellPr id="1" xr6:uid="{A6FAF988-CA0A-4950-85EB-D05C5A7FA4DC}" uniqueName="P1080072">
      <xmlPr mapId="1" xpath="/PFI-IZD-POD/IPK-E_1000958/P1080072" xmlDataType="decimal"/>
    </xmlCellPr>
  </singleXmlCell>
  <singleXmlCell id="1317" xr6:uid="{25C48A62-630B-4CBE-BDB7-DF3624FEE3B9}" r="I44" connectionId="0">
    <xmlCellPr id="1" xr6:uid="{B09D984C-C1FA-4629-9FFE-F52C96EF8D15}" uniqueName="P1080073">
      <xmlPr mapId="1" xpath="/PFI-IZD-POD/IPK-E_1000958/P1080073" xmlDataType="decimal"/>
    </xmlCellPr>
  </singleXmlCell>
  <singleXmlCell id="1318" xr6:uid="{CF386563-3947-441A-8E92-AC129B8FD04E}" r="J44" connectionId="0">
    <xmlCellPr id="1" xr6:uid="{F5618E23-187E-49D6-A29F-34250CD33079}" uniqueName="P1080074">
      <xmlPr mapId="1" xpath="/PFI-IZD-POD/IPK-E_1000958/P1080074" xmlDataType="decimal"/>
    </xmlCellPr>
  </singleXmlCell>
  <singleXmlCell id="1319" xr6:uid="{4CCC362C-AB35-4854-B089-A4A2B74E9CA9}" r="K44" connectionId="0">
    <xmlCellPr id="1" xr6:uid="{77F35D0D-AF06-4916-87BA-6098668AEFF0}" uniqueName="P1080075">
      <xmlPr mapId="1" xpath="/PFI-IZD-POD/IPK-E_1000958/P1080075" xmlDataType="decimal"/>
    </xmlCellPr>
  </singleXmlCell>
  <singleXmlCell id="1320" xr6:uid="{D247F6D0-6790-434C-AAC9-F4351DCD17B8}" r="L44" connectionId="0">
    <xmlCellPr id="1" xr6:uid="{F6B2952F-4B03-4ADE-AF5F-68FD8B8871FC}" uniqueName="P1080076">
      <xmlPr mapId="1" xpath="/PFI-IZD-POD/IPK-E_1000958/P1080076" xmlDataType="decimal"/>
    </xmlCellPr>
  </singleXmlCell>
  <singleXmlCell id="1321" xr6:uid="{25A29787-69E9-4DEC-9CEA-29BE4D09F325}" r="M44" connectionId="0">
    <xmlCellPr id="1" xr6:uid="{E78CEBD1-0E47-4D39-AA4D-98D5BB163F75}" uniqueName="P1080077">
      <xmlPr mapId="1" xpath="/PFI-IZD-POD/IPK-E_1000958/P1080077" xmlDataType="decimal"/>
    </xmlCellPr>
  </singleXmlCell>
  <singleXmlCell id="1322" xr6:uid="{D97C8A9C-C208-44A1-8B65-1A42CFB33F2D}" r="N44" connectionId="0">
    <xmlCellPr id="1" xr6:uid="{62D38ED9-0076-4557-9A8C-618133C68936}" uniqueName="P1080078">
      <xmlPr mapId="1" xpath="/PFI-IZD-POD/IPK-E_1000958/P1080078" xmlDataType="decimal"/>
    </xmlCellPr>
  </singleXmlCell>
  <singleXmlCell id="1323" xr6:uid="{20C5F3E3-EDDE-4140-BC18-F389C3C96893}" r="O44" connectionId="0">
    <xmlCellPr id="1" xr6:uid="{EC71DC28-AC23-48F0-AD6A-15DBCDA3C6CC}" uniqueName="P1080079">
      <xmlPr mapId="1" xpath="/PFI-IZD-POD/IPK-E_1000958/P1080079" xmlDataType="decimal"/>
    </xmlCellPr>
  </singleXmlCell>
  <singleXmlCell id="1324" xr6:uid="{FA39B251-B533-4100-85E7-BC806185F277}" r="P44" connectionId="0">
    <xmlCellPr id="1" xr6:uid="{7D818F3A-6DE9-42F8-93CE-8AE473852F93}" uniqueName="P1082288">
      <xmlPr mapId="1" xpath="/PFI-IZD-POD/IPK-E_1000958/P1082288" xmlDataType="decimal"/>
    </xmlCellPr>
  </singleXmlCell>
  <singleXmlCell id="1325" xr6:uid="{CF064A03-D8BE-48DD-95D8-B936DC18F066}" r="Q44" connectionId="0">
    <xmlCellPr id="1" xr6:uid="{5D56107E-2C86-4ED2-B602-5045946E0299}" uniqueName="P1082289">
      <xmlPr mapId="1" xpath="/PFI-IZD-POD/IPK-E_1000958/P1082289" xmlDataType="decimal"/>
    </xmlCellPr>
  </singleXmlCell>
  <singleXmlCell id="1326" xr6:uid="{CCEFDE91-5492-4751-95E9-5850353557F9}" r="R44" connectionId="0">
    <xmlCellPr id="1" xr6:uid="{AC39B4A6-8304-4A6E-B172-71A404306204}" uniqueName="P1082290">
      <xmlPr mapId="1" xpath="/PFI-IZD-POD/IPK-E_1000958/P1082290" xmlDataType="decimal"/>
    </xmlCellPr>
  </singleXmlCell>
  <singleXmlCell id="1327" xr6:uid="{5C794671-3C7F-4EC2-958E-6FA623875AF8}" r="S44" connectionId="0">
    <xmlCellPr id="1" xr6:uid="{D8CB162A-D84E-469A-B4A7-64B810F6519B}" uniqueName="P1123072">
      <xmlPr mapId="1" xpath="/PFI-IZD-POD/IPK-E_1000958/P1123072" xmlDataType="decimal"/>
    </xmlCellPr>
  </singleXmlCell>
  <singleXmlCell id="1328" xr6:uid="{B33C4FAF-65B5-4662-9327-440C7D3138E4}" r="T44" connectionId="0">
    <xmlCellPr id="1" xr6:uid="{1E9180E2-659C-46E9-B1E5-7DE62DB3908A}" uniqueName="P1123073">
      <xmlPr mapId="1" xpath="/PFI-IZD-POD/IPK-E_1000958/P1123073" xmlDataType="decimal"/>
    </xmlCellPr>
  </singleXmlCell>
  <singleXmlCell id="1329" xr6:uid="{3192A659-86B1-4771-98CE-DF265FE2C374}" r="U44" connectionId="0">
    <xmlCellPr id="1" xr6:uid="{1C03207E-5541-475E-8BDF-BE0C1CD5B53D}" uniqueName="P1419853">
      <xmlPr mapId="1" xpath="/PFI-IZD-POD/IPK-E_1000958/P1419853" xmlDataType="decimal"/>
    </xmlCellPr>
  </singleXmlCell>
  <singleXmlCell id="1330" xr6:uid="{9C717690-6D15-460A-8540-B4085AC125E4}" r="V44" connectionId="0">
    <xmlCellPr id="1" xr6:uid="{8DB3A46F-2C2C-426E-B2E1-221DE22073FC}" uniqueName="P1082292">
      <xmlPr mapId="1" xpath="/PFI-IZD-POD/IPK-E_1000958/P1082292" xmlDataType="decimal"/>
    </xmlCellPr>
  </singleXmlCell>
  <singleXmlCell id="1331" xr6:uid="{1795E74C-4E4F-4F9D-A2E3-696F5A831612}" r="W44" connectionId="0">
    <xmlCellPr id="1" xr6:uid="{B237736C-8D57-491C-90B4-614463CA0337}" uniqueName="P1082247">
      <xmlPr mapId="1" xpath="/PFI-IZD-POD/IPK-E_1000958/P1082247" xmlDataType="decimal"/>
    </xmlCellPr>
  </singleXmlCell>
  <singleXmlCell id="1332" xr6:uid="{F5D67AAC-CE18-44AC-A135-B2E7E1957265}" r="X44" connectionId="0">
    <xmlCellPr id="1" xr6:uid="{9D38B397-6496-4536-8F62-66C3F5A4030B}" uniqueName="P1082295">
      <xmlPr mapId="1" xpath="/PFI-IZD-POD/IPK-E_1000958/P1082295" xmlDataType="decimal"/>
    </xmlCellPr>
  </singleXmlCell>
  <singleXmlCell id="1333" xr6:uid="{8707BD5D-C5C8-44B7-A37E-918C45EF7A98}" r="Y44" connectionId="0">
    <xmlCellPr id="1" xr6:uid="{19502099-BF26-45A1-BAC5-16CAFC801611}" uniqueName="P1082298">
      <xmlPr mapId="1" xpath="/PFI-IZD-POD/IPK-E_1000958/P1082298" xmlDataType="decimal"/>
    </xmlCellPr>
  </singleXmlCell>
  <singleXmlCell id="1334" xr6:uid="{19F9247A-A518-4346-80AA-87A8F25348A0}" r="Z44" connectionId="0">
    <xmlCellPr id="1" xr6:uid="{9E2B039D-728F-4453-B796-C203FA842C59}" uniqueName="P1082300">
      <xmlPr mapId="1" xpath="/PFI-IZD-POD/IPK-E_1000958/P1082300" xmlDataType="decimal"/>
    </xmlCellPr>
  </singleXmlCell>
  <singleXmlCell id="1335" xr6:uid="{8F205958-82F2-4DFA-A6FB-E08CEA3CDDF6}" r="H45" connectionId="0">
    <xmlCellPr id="1" xr6:uid="{55A73409-74CE-415B-8772-249C7841D2FB}" uniqueName="P1080080">
      <xmlPr mapId="1" xpath="/PFI-IZD-POD/IPK-E_1000958/P1080080" xmlDataType="decimal"/>
    </xmlCellPr>
  </singleXmlCell>
  <singleXmlCell id="1336" xr6:uid="{01045054-03B3-4DFA-AE5E-9C9A27904E71}" r="I45" connectionId="0">
    <xmlCellPr id="1" xr6:uid="{93A9B151-CE93-41F5-A8E4-93A15129939A}" uniqueName="P1080081">
      <xmlPr mapId="1" xpath="/PFI-IZD-POD/IPK-E_1000958/P1080081" xmlDataType="decimal"/>
    </xmlCellPr>
  </singleXmlCell>
  <singleXmlCell id="1337" xr6:uid="{4010A565-3287-47C8-B718-64E79820A023}" r="J45" connectionId="0">
    <xmlCellPr id="1" xr6:uid="{CF0299A6-0F02-463F-8C63-B6F5F9AE0244}" uniqueName="P1080082">
      <xmlPr mapId="1" xpath="/PFI-IZD-POD/IPK-E_1000958/P1080082" xmlDataType="decimal"/>
    </xmlCellPr>
  </singleXmlCell>
  <singleXmlCell id="1338" xr6:uid="{02430859-0B17-422A-84F3-0AD7513FA4CC}" r="K45" connectionId="0">
    <xmlCellPr id="1" xr6:uid="{B8A72563-DAC0-40D7-8EDA-04BC564792EB}" uniqueName="P1080083">
      <xmlPr mapId="1" xpath="/PFI-IZD-POD/IPK-E_1000958/P1080083" xmlDataType="decimal"/>
    </xmlCellPr>
  </singleXmlCell>
  <singleXmlCell id="1339" xr6:uid="{DD8C5B37-311B-42D1-8D5E-6C8F33B02646}" r="L45" connectionId="0">
    <xmlCellPr id="1" xr6:uid="{BA0294A1-F63F-43DF-9966-2070AD5BB54E}" uniqueName="P1080084">
      <xmlPr mapId="1" xpath="/PFI-IZD-POD/IPK-E_1000958/P1080084" xmlDataType="decimal"/>
    </xmlCellPr>
  </singleXmlCell>
  <singleXmlCell id="1340" xr6:uid="{68F05D4B-1C32-434A-9E72-1EB683F907D9}" r="M45" connectionId="0">
    <xmlCellPr id="1" xr6:uid="{B70C3C5C-9E18-4ED3-8E7B-764312AC933A}" uniqueName="P1080085">
      <xmlPr mapId="1" xpath="/PFI-IZD-POD/IPK-E_1000958/P1080085" xmlDataType="decimal"/>
    </xmlCellPr>
  </singleXmlCell>
  <singleXmlCell id="1341" xr6:uid="{37D5C7CE-404F-409E-9B6E-B7317C79D02B}" r="N45" connectionId="0">
    <xmlCellPr id="1" xr6:uid="{C96DC29B-DF35-4D34-A3B8-C16D84963901}" uniqueName="P1080086">
      <xmlPr mapId="1" xpath="/PFI-IZD-POD/IPK-E_1000958/P1080086" xmlDataType="decimal"/>
    </xmlCellPr>
  </singleXmlCell>
  <singleXmlCell id="1342" xr6:uid="{20A225FF-C3F2-458D-85D4-2D715D5BFF40}" r="O45" connectionId="0">
    <xmlCellPr id="1" xr6:uid="{DF6A59DD-2DC5-4704-B5F8-10DD1A8BBD78}" uniqueName="P1080087">
      <xmlPr mapId="1" xpath="/PFI-IZD-POD/IPK-E_1000958/P1080087" xmlDataType="decimal"/>
    </xmlCellPr>
  </singleXmlCell>
  <singleXmlCell id="1343" xr6:uid="{DFC2F3C1-B9E2-46EB-9129-207ED0A70D57}" r="P45" connectionId="0">
    <xmlCellPr id="1" xr6:uid="{4C3A60ED-51B0-46E6-B8E5-6E420728F849}" uniqueName="P1082301">
      <xmlPr mapId="1" xpath="/PFI-IZD-POD/IPK-E_1000958/P1082301" xmlDataType="decimal"/>
    </xmlCellPr>
  </singleXmlCell>
  <singleXmlCell id="1344" xr6:uid="{2E82B6BC-60A1-4575-A3A4-2AC358660211}" r="Q45" connectionId="0">
    <xmlCellPr id="1" xr6:uid="{95A00A3C-B6D5-48FD-AB68-CC82C22D6F95}" uniqueName="P1082322">
      <xmlPr mapId="1" xpath="/PFI-IZD-POD/IPK-E_1000958/P1082322" xmlDataType="decimal"/>
    </xmlCellPr>
  </singleXmlCell>
  <singleXmlCell id="1345" xr6:uid="{9B794B60-D136-49DC-B425-E6367BFBFC27}" r="R45" connectionId="0">
    <xmlCellPr id="1" xr6:uid="{1898EBAC-3A5B-4DC2-A893-B7C5FCA554E6}" uniqueName="P1082323">
      <xmlPr mapId="1" xpath="/PFI-IZD-POD/IPK-E_1000958/P1082323" xmlDataType="decimal"/>
    </xmlCellPr>
  </singleXmlCell>
  <singleXmlCell id="1346" xr6:uid="{6698AAAB-0032-4301-B743-AEA9BD1EA06C}" r="S45" connectionId="0">
    <xmlCellPr id="1" xr6:uid="{F5A0A969-0797-4F71-89B4-CB62BD5B338A}" uniqueName="P1123074">
      <xmlPr mapId="1" xpath="/PFI-IZD-POD/IPK-E_1000958/P1123074" xmlDataType="decimal"/>
    </xmlCellPr>
  </singleXmlCell>
  <singleXmlCell id="1347" xr6:uid="{D3714FA6-3AF8-4186-9022-086A6DA26175}" r="T45" connectionId="0">
    <xmlCellPr id="1" xr6:uid="{52530634-1F3D-43CD-BC58-7518A6A8BFA3}" uniqueName="P1123075">
      <xmlPr mapId="1" xpath="/PFI-IZD-POD/IPK-E_1000958/P1123075" xmlDataType="decimal"/>
    </xmlCellPr>
  </singleXmlCell>
  <singleXmlCell id="1348" xr6:uid="{09300274-A00F-4D2A-8A5C-857F6350A4C2}" r="U45" connectionId="0">
    <xmlCellPr id="1" xr6:uid="{D6956A8B-214B-48F8-9065-ADC034A0E85F}" uniqueName="P1419854">
      <xmlPr mapId="1" xpath="/PFI-IZD-POD/IPK-E_1000958/P1419854" xmlDataType="decimal"/>
    </xmlCellPr>
  </singleXmlCell>
  <singleXmlCell id="1349" xr6:uid="{07113B1A-A81F-42E9-B7C9-CDF4A947DEBD}" r="V45" connectionId="0">
    <xmlCellPr id="1" xr6:uid="{F991406E-8A00-46E5-9FE6-CAB1ECB6FB05}" uniqueName="P1082325">
      <xmlPr mapId="1" xpath="/PFI-IZD-POD/IPK-E_1000958/P1082325" xmlDataType="decimal"/>
    </xmlCellPr>
  </singleXmlCell>
  <singleXmlCell id="1350" xr6:uid="{8DCC3A9D-AD96-4F52-B8AE-B0E0B1A90704}" r="W45" connectionId="0">
    <xmlCellPr id="1" xr6:uid="{03371DBE-9E6E-424C-8A96-86524158AA8C}" uniqueName="P1082328">
      <xmlPr mapId="1" xpath="/PFI-IZD-POD/IPK-E_1000958/P1082328" xmlDataType="decimal"/>
    </xmlCellPr>
  </singleXmlCell>
  <singleXmlCell id="1351" xr6:uid="{6E2E6771-7D59-4168-9EA2-E7B12CB75D01}" r="X45" connectionId="0">
    <xmlCellPr id="1" xr6:uid="{CD1A9646-2601-47D9-923A-1BD3CD0BCFC4}" uniqueName="P1082331">
      <xmlPr mapId="1" xpath="/PFI-IZD-POD/IPK-E_1000958/P1082331" xmlDataType="decimal"/>
    </xmlCellPr>
  </singleXmlCell>
  <singleXmlCell id="1352" xr6:uid="{6D87E648-9680-4DF1-8354-D265C5EEF13A}" r="Y45" connectionId="0">
    <xmlCellPr id="1" xr6:uid="{5D81D6F4-CADE-4FC8-89C5-D699F252D30E}" uniqueName="P1082333">
      <xmlPr mapId="1" xpath="/PFI-IZD-POD/IPK-E_1000958/P1082333" xmlDataType="decimal"/>
    </xmlCellPr>
  </singleXmlCell>
  <singleXmlCell id="1353" xr6:uid="{91EA878D-F660-4B96-9D76-D71CC4520D4E}" r="Z45" connectionId="0">
    <xmlCellPr id="1" xr6:uid="{8FC49862-E6F5-4DD3-B9DC-6B25445A75C2}" uniqueName="P1082336">
      <xmlPr mapId="1" xpath="/PFI-IZD-POD/IPK-E_1000958/P1082336" xmlDataType="decimal"/>
    </xmlCellPr>
  </singleXmlCell>
  <singleXmlCell id="1354" xr6:uid="{054AE03A-16D6-4018-98E9-131362D18A22}" r="H46" connectionId="0">
    <xmlCellPr id="1" xr6:uid="{4C458EC0-123C-4BEE-B760-62F9AA3F920C}" uniqueName="P1080088">
      <xmlPr mapId="1" xpath="/PFI-IZD-POD/IPK-E_1000958/P1080088" xmlDataType="decimal"/>
    </xmlCellPr>
  </singleXmlCell>
  <singleXmlCell id="1355" xr6:uid="{F005CA1D-2B30-4C67-9C0F-0B5F33476AC8}" r="I46" connectionId="0">
    <xmlCellPr id="1" xr6:uid="{3869E18E-2042-4CB4-8C68-A0834ED63232}" uniqueName="P1080089">
      <xmlPr mapId="1" xpath="/PFI-IZD-POD/IPK-E_1000958/P1080089" xmlDataType="decimal"/>
    </xmlCellPr>
  </singleXmlCell>
  <singleXmlCell id="1356" xr6:uid="{6B8A3F4E-259C-4116-AF0D-082FCE38ABB1}" r="J46" connectionId="0">
    <xmlCellPr id="1" xr6:uid="{B8A2A573-C3C2-489E-A18C-3EA7A5318C9F}" uniqueName="P1080090">
      <xmlPr mapId="1" xpath="/PFI-IZD-POD/IPK-E_1000958/P1080090" xmlDataType="decimal"/>
    </xmlCellPr>
  </singleXmlCell>
  <singleXmlCell id="1357" xr6:uid="{70CCA398-ECF9-4859-90DC-1EF38EC715EF}" r="K46" connectionId="0">
    <xmlCellPr id="1" xr6:uid="{A3F27683-0172-496F-9076-906579630510}" uniqueName="P1080091">
      <xmlPr mapId="1" xpath="/PFI-IZD-POD/IPK-E_1000958/P1080091" xmlDataType="decimal"/>
    </xmlCellPr>
  </singleXmlCell>
  <singleXmlCell id="1358" xr6:uid="{E59373AE-BB21-409B-9B5A-0B15CE65BE8F}" r="L46" connectionId="0">
    <xmlCellPr id="1" xr6:uid="{B39F25C4-E966-44E4-9FB5-28635C243E8E}" uniqueName="P1080092">
      <xmlPr mapId="1" xpath="/PFI-IZD-POD/IPK-E_1000958/P1080092" xmlDataType="decimal"/>
    </xmlCellPr>
  </singleXmlCell>
  <singleXmlCell id="1359" xr6:uid="{C3041D34-D33A-4727-932B-1F5D39CEE643}" r="M46" connectionId="0">
    <xmlCellPr id="1" xr6:uid="{D8E8C99F-D050-4A8A-BA27-CE11F1FBAA23}" uniqueName="P1080093">
      <xmlPr mapId="1" xpath="/PFI-IZD-POD/IPK-E_1000958/P1080093" xmlDataType="decimal"/>
    </xmlCellPr>
  </singleXmlCell>
  <singleXmlCell id="1360" xr6:uid="{D5FC056A-AA5E-4400-9165-EC0DB3BAFCD9}" r="N46" connectionId="0">
    <xmlCellPr id="1" xr6:uid="{B9AAFFC5-56F6-4D72-A0E7-E27CD22291A4}" uniqueName="P1080094">
      <xmlPr mapId="1" xpath="/PFI-IZD-POD/IPK-E_1000958/P1080094" xmlDataType="decimal"/>
    </xmlCellPr>
  </singleXmlCell>
  <singleXmlCell id="1361" xr6:uid="{E2FDD84A-3C9D-4DB3-B492-42EB1BF591D3}" r="O46" connectionId="0">
    <xmlCellPr id="1" xr6:uid="{1E120D8F-DAE8-41E2-80D8-5927A9926669}" uniqueName="P1080095">
      <xmlPr mapId="1" xpath="/PFI-IZD-POD/IPK-E_1000958/P1080095" xmlDataType="decimal"/>
    </xmlCellPr>
  </singleXmlCell>
  <singleXmlCell id="1362" xr6:uid="{8F0A013A-822F-4670-A0DD-16CFC001279A}" r="P46" connectionId="0">
    <xmlCellPr id="1" xr6:uid="{9522A9AF-8DE6-48C0-8F70-29B2D10C8F0E}" uniqueName="P1082338">
      <xmlPr mapId="1" xpath="/PFI-IZD-POD/IPK-E_1000958/P1082338" xmlDataType="decimal"/>
    </xmlCellPr>
  </singleXmlCell>
  <singleXmlCell id="1363" xr6:uid="{B3CCCDEB-B20D-4C47-A3C0-EE15C609E6B5}" r="Q46" connectionId="0">
    <xmlCellPr id="1" xr6:uid="{A27F8148-8831-4812-8536-1BDDDD29D68C}" uniqueName="P1082304">
      <xmlPr mapId="1" xpath="/PFI-IZD-POD/IPK-E_1000958/P1082304" xmlDataType="decimal"/>
    </xmlCellPr>
  </singleXmlCell>
  <singleXmlCell id="1364" xr6:uid="{393F753A-6FE3-4A0A-8B49-F9A7CA5DB846}" r="R46" connectionId="0">
    <xmlCellPr id="1" xr6:uid="{9B09AD68-750D-4B91-82CE-8D2603DDC3AC}" uniqueName="P1082341">
      <xmlPr mapId="1" xpath="/PFI-IZD-POD/IPK-E_1000958/P1082341" xmlDataType="decimal"/>
    </xmlCellPr>
  </singleXmlCell>
  <singleXmlCell id="1365" xr6:uid="{58896A6B-E29B-4DF8-9F90-C27CAC4B237B}" r="S46" connectionId="0">
    <xmlCellPr id="1" xr6:uid="{58CBFA85-F58D-4F59-BB29-8A8FE67FA4CB}" uniqueName="P1123076">
      <xmlPr mapId="1" xpath="/PFI-IZD-POD/IPK-E_1000958/P1123076" xmlDataType="decimal"/>
    </xmlCellPr>
  </singleXmlCell>
  <singleXmlCell id="1366" xr6:uid="{66308173-977B-4705-8B6A-546D5A5D396F}" r="T46" connectionId="0">
    <xmlCellPr id="1" xr6:uid="{1B377107-ABD4-4134-9E5C-4C27E0769537}" uniqueName="P1123077">
      <xmlPr mapId="1" xpath="/PFI-IZD-POD/IPK-E_1000958/P1123077" xmlDataType="decimal"/>
    </xmlCellPr>
  </singleXmlCell>
  <singleXmlCell id="1367" xr6:uid="{2722D721-E97F-414E-917D-1D2D427F455A}" r="U46" connectionId="0">
    <xmlCellPr id="1" xr6:uid="{61001EF0-9B97-4E41-B483-6A3D151BB9B6}" uniqueName="P1419855">
      <xmlPr mapId="1" xpath="/PFI-IZD-POD/IPK-E_1000958/P1419855" xmlDataType="decimal"/>
    </xmlCellPr>
  </singleXmlCell>
  <singleXmlCell id="1368" xr6:uid="{5B6AB980-FC19-4188-A2EF-F68FD6616EC1}" r="V46" connectionId="0">
    <xmlCellPr id="1" xr6:uid="{41BA0510-8CCF-4B9D-AB62-CF4CE3735982}" uniqueName="P1082343">
      <xmlPr mapId="1" xpath="/PFI-IZD-POD/IPK-E_1000958/P1082343" xmlDataType="decimal"/>
    </xmlCellPr>
  </singleXmlCell>
  <singleXmlCell id="1369" xr6:uid="{4F82A0B0-7CAD-419A-8C52-C49E1AA01C3B}" r="W46" connectionId="0">
    <xmlCellPr id="1" xr6:uid="{97F6479D-6A1E-4F24-84B8-C7354479F1A4}" uniqueName="P1082344">
      <xmlPr mapId="1" xpath="/PFI-IZD-POD/IPK-E_1000958/P1082344" xmlDataType="decimal"/>
    </xmlCellPr>
  </singleXmlCell>
  <singleXmlCell id="1370" xr6:uid="{009ABDDB-E122-4D46-B141-3E460D6AEF89}" r="X46" connectionId="0">
    <xmlCellPr id="1" xr6:uid="{99646718-1700-42F7-9205-9E42F717EE33}" uniqueName="P1082346">
      <xmlPr mapId="1" xpath="/PFI-IZD-POD/IPK-E_1000958/P1082346" xmlDataType="decimal"/>
    </xmlCellPr>
  </singleXmlCell>
  <singleXmlCell id="1371" xr6:uid="{499A63A4-8759-4D24-8BAC-43953FB7EA76}" r="Y46" connectionId="0">
    <xmlCellPr id="1" xr6:uid="{756ECE4F-5EE0-4240-A2BD-C07236175FF1}" uniqueName="P1082349">
      <xmlPr mapId="1" xpath="/PFI-IZD-POD/IPK-E_1000958/P1082349" xmlDataType="decimal"/>
    </xmlCellPr>
  </singleXmlCell>
  <singleXmlCell id="1372" xr6:uid="{C262260E-D16E-4D7E-8A71-A7DB727A441D}" r="Z46" connectionId="0">
    <xmlCellPr id="1" xr6:uid="{EBB66BBE-C08B-435E-B103-04E41441335F}" uniqueName="P1082351">
      <xmlPr mapId="1" xpath="/PFI-IZD-POD/IPK-E_1000958/P1082351" xmlDataType="decimal"/>
    </xmlCellPr>
  </singleXmlCell>
  <singleXmlCell id="1373" xr6:uid="{1DC908F6-D901-421D-876D-CB269DD0369E}" r="H47" connectionId="0">
    <xmlCellPr id="1" xr6:uid="{42E9EED7-F2F7-4696-97D2-725871E0E34B}" uniqueName="P1080096">
      <xmlPr mapId="1" xpath="/PFI-IZD-POD/IPK-E_1000958/P1080096" xmlDataType="decimal"/>
    </xmlCellPr>
  </singleXmlCell>
  <singleXmlCell id="1374" xr6:uid="{1F88DD84-749A-48EA-B305-DD9001341E49}" r="I47" connectionId="0">
    <xmlCellPr id="1" xr6:uid="{46F2084D-A1A5-44F0-97FF-48FF4573691B}" uniqueName="P1080097">
      <xmlPr mapId="1" xpath="/PFI-IZD-POD/IPK-E_1000958/P1080097" xmlDataType="decimal"/>
    </xmlCellPr>
  </singleXmlCell>
  <singleXmlCell id="1375" xr6:uid="{7CBBE7BF-CCCF-402F-B081-F0062AEF43F7}" r="J47" connectionId="0">
    <xmlCellPr id="1" xr6:uid="{496745E9-B5F1-44FD-850F-6A315E73FF82}" uniqueName="P1080098">
      <xmlPr mapId="1" xpath="/PFI-IZD-POD/IPK-E_1000958/P1080098" xmlDataType="decimal"/>
    </xmlCellPr>
  </singleXmlCell>
  <singleXmlCell id="1376" xr6:uid="{B1003D3A-C428-41DD-8937-3692CD8ACF3F}" r="K47" connectionId="0">
    <xmlCellPr id="1" xr6:uid="{D8245764-198A-42D5-8D8C-FE7751570E39}" uniqueName="P1080099">
      <xmlPr mapId="1" xpath="/PFI-IZD-POD/IPK-E_1000958/P1080099" xmlDataType="decimal"/>
    </xmlCellPr>
  </singleXmlCell>
  <singleXmlCell id="1377" xr6:uid="{1381AF4C-2091-41DE-BF80-5245CCA0FC48}" r="L47" connectionId="0">
    <xmlCellPr id="1" xr6:uid="{0F3A52E9-A527-4E0B-A599-69749F7124D9}" uniqueName="P1080100">
      <xmlPr mapId="1" xpath="/PFI-IZD-POD/IPK-E_1000958/P1080100" xmlDataType="decimal"/>
    </xmlCellPr>
  </singleXmlCell>
  <singleXmlCell id="1378" xr6:uid="{31949013-7E61-40F2-92F6-5B47DCA96D84}" r="M47" connectionId="0">
    <xmlCellPr id="1" xr6:uid="{2A1D09DA-34BF-4E78-8523-F0A3CBD583BA}" uniqueName="P1080101">
      <xmlPr mapId="1" xpath="/PFI-IZD-POD/IPK-E_1000958/P1080101" xmlDataType="decimal"/>
    </xmlCellPr>
  </singleXmlCell>
  <singleXmlCell id="1379" xr6:uid="{1D6564C5-0673-4AB1-8D47-935592DD7940}" r="N47" connectionId="0">
    <xmlCellPr id="1" xr6:uid="{F8BF7FD5-4437-4B2A-AF62-CB544E7D4B6B}" uniqueName="P1080102">
      <xmlPr mapId="1" xpath="/PFI-IZD-POD/IPK-E_1000958/P1080102" xmlDataType="decimal"/>
    </xmlCellPr>
  </singleXmlCell>
  <singleXmlCell id="1380" xr6:uid="{99552E19-50B4-4BC0-86CB-DF002B8540B6}" r="O47" connectionId="0">
    <xmlCellPr id="1" xr6:uid="{5651F3EA-21BB-48FB-8B48-8357D10267DF}" uniqueName="P1080103">
      <xmlPr mapId="1" xpath="/PFI-IZD-POD/IPK-E_1000958/P1080103" xmlDataType="decimal"/>
    </xmlCellPr>
  </singleXmlCell>
  <singleXmlCell id="1381" xr6:uid="{B58D656F-A3D4-45D4-B29B-AA342F556400}" r="P47" connectionId="0">
    <xmlCellPr id="1" xr6:uid="{C1F561E4-6721-4C89-AC74-B9BEEE5F3595}" uniqueName="P1082354">
      <xmlPr mapId="1" xpath="/PFI-IZD-POD/IPK-E_1000958/P1082354" xmlDataType="decimal"/>
    </xmlCellPr>
  </singleXmlCell>
  <singleXmlCell id="1382" xr6:uid="{DD506B1F-18B2-4A66-91A0-0DF618BA94DF}" r="Q47" connectionId="0">
    <xmlCellPr id="1" xr6:uid="{419E3584-88A7-4014-A282-2F2D3B124C5A}" uniqueName="P1082356">
      <xmlPr mapId="1" xpath="/PFI-IZD-POD/IPK-E_1000958/P1082356" xmlDataType="decimal"/>
    </xmlCellPr>
  </singleXmlCell>
  <singleXmlCell id="1383" xr6:uid="{6C680BB2-8FD3-4C1D-9E08-836F58960B9F}" r="R47" connectionId="0">
    <xmlCellPr id="1" xr6:uid="{9933945F-901D-46DB-8B3B-3C775A7E53C0}" uniqueName="P1082306">
      <xmlPr mapId="1" xpath="/PFI-IZD-POD/IPK-E_1000958/P1082306" xmlDataType="decimal"/>
    </xmlCellPr>
  </singleXmlCell>
  <singleXmlCell id="1384" xr6:uid="{F8A1D85A-E2D2-450B-B264-AB2975D000D6}" r="S47" connectionId="0">
    <xmlCellPr id="1" xr6:uid="{42349E5F-BBC3-413D-B578-7DEC28DC43AD}" uniqueName="P1123078">
      <xmlPr mapId="1" xpath="/PFI-IZD-POD/IPK-E_1000958/P1123078" xmlDataType="decimal"/>
    </xmlCellPr>
  </singleXmlCell>
  <singleXmlCell id="1385" xr6:uid="{9CD93272-5566-4C20-97EE-BFAD7E390551}" r="T47" connectionId="0">
    <xmlCellPr id="1" xr6:uid="{3351AFF2-DA76-417D-BA0E-EBB947B5C1F2}" uniqueName="P1123079">
      <xmlPr mapId="1" xpath="/PFI-IZD-POD/IPK-E_1000958/P1123079" xmlDataType="decimal"/>
    </xmlCellPr>
  </singleXmlCell>
  <singleXmlCell id="1386" xr6:uid="{0BC7C64E-E891-405A-AAB3-6F7355F9B675}" r="U47" connectionId="0">
    <xmlCellPr id="1" xr6:uid="{6717EFB3-7E14-4748-8C9C-1BF2E04CE9E7}" uniqueName="P1419856">
      <xmlPr mapId="1" xpath="/PFI-IZD-POD/IPK-E_1000958/P1419856" xmlDataType="decimal"/>
    </xmlCellPr>
  </singleXmlCell>
  <singleXmlCell id="1387" xr6:uid="{AFE76429-1C6B-4B94-ABF9-45E4384BD149}" r="V47" connectionId="0">
    <xmlCellPr id="1" xr6:uid="{2B82E955-4596-48BE-942B-0009841820F0}" uniqueName="P1082358">
      <xmlPr mapId="1" xpath="/PFI-IZD-POD/IPK-E_1000958/P1082358" xmlDataType="decimal"/>
    </xmlCellPr>
  </singleXmlCell>
  <singleXmlCell id="1388" xr6:uid="{68299DBA-3E6E-4399-B4A0-C82DC3F1A8E3}" r="W47" connectionId="0">
    <xmlCellPr id="1" xr6:uid="{798780EB-AA9D-4564-AE8A-FD1272DC6558}" uniqueName="P1082360">
      <xmlPr mapId="1" xpath="/PFI-IZD-POD/IPK-E_1000958/P1082360" xmlDataType="decimal"/>
    </xmlCellPr>
  </singleXmlCell>
  <singleXmlCell id="1389" xr6:uid="{FCF3275C-BE03-4F0B-A734-38372C6FBE4C}" r="X47" connectionId="0">
    <xmlCellPr id="1" xr6:uid="{8ECCF8B9-5095-48B1-A511-BFFB934160F7}" uniqueName="P1082361">
      <xmlPr mapId="1" xpath="/PFI-IZD-POD/IPK-E_1000958/P1082361" xmlDataType="decimal"/>
    </xmlCellPr>
  </singleXmlCell>
  <singleXmlCell id="1390" xr6:uid="{06477031-19CB-4F1B-9624-3F053F74664E}" r="Y47" connectionId="0">
    <xmlCellPr id="1" xr6:uid="{662A0101-B3FB-47CF-8F89-202B5BBE98A7}" uniqueName="P1082362">
      <xmlPr mapId="1" xpath="/PFI-IZD-POD/IPK-E_1000958/P1082362" xmlDataType="decimal"/>
    </xmlCellPr>
  </singleXmlCell>
  <singleXmlCell id="1391" xr6:uid="{41C49D7E-08ED-4B1B-931E-A923670EA03F}" r="Z47" connectionId="0">
    <xmlCellPr id="1" xr6:uid="{C5A478BE-8F6C-4AC0-B452-E291E8AC6156}" uniqueName="P1082364">
      <xmlPr mapId="1" xpath="/PFI-IZD-POD/IPK-E_1000958/P1082364" xmlDataType="decimal"/>
    </xmlCellPr>
  </singleXmlCell>
  <singleXmlCell id="1392" xr6:uid="{CD2D0394-F15C-41DB-9496-16F7D03D2F60}" r="H48" connectionId="0">
    <xmlCellPr id="1" xr6:uid="{596C4E69-25A3-4CC5-8CCB-F2173F08118E}" uniqueName="P1080104">
      <xmlPr mapId="1" xpath="/PFI-IZD-POD/IPK-E_1000958/P1080104" xmlDataType="decimal"/>
    </xmlCellPr>
  </singleXmlCell>
  <singleXmlCell id="1393" xr6:uid="{D45E0CBF-70C5-4262-903F-4741890C780E}" r="I48" connectionId="0">
    <xmlCellPr id="1" xr6:uid="{E4B8381A-95CD-480E-B0AB-9EB1650F9D79}" uniqueName="P1080105">
      <xmlPr mapId="1" xpath="/PFI-IZD-POD/IPK-E_1000958/P1080105" xmlDataType="decimal"/>
    </xmlCellPr>
  </singleXmlCell>
  <singleXmlCell id="1394" xr6:uid="{CCFD8B3F-50DA-4B41-9A64-27218CAD4B83}" r="J48" connectionId="0">
    <xmlCellPr id="1" xr6:uid="{BFE95FE2-424E-4F3B-B8A1-AED99F0EFCE0}" uniqueName="P1080106">
      <xmlPr mapId="1" xpath="/PFI-IZD-POD/IPK-E_1000958/P1080106" xmlDataType="decimal"/>
    </xmlCellPr>
  </singleXmlCell>
  <singleXmlCell id="1395" xr6:uid="{379D9CC0-86A5-4FDE-842F-695F2CCD164B}" r="K48" connectionId="0">
    <xmlCellPr id="1" xr6:uid="{F2F67A01-103D-4A22-9B0F-F60885E8E782}" uniqueName="P1080107">
      <xmlPr mapId="1" xpath="/PFI-IZD-POD/IPK-E_1000958/P1080107" xmlDataType="decimal"/>
    </xmlCellPr>
  </singleXmlCell>
  <singleXmlCell id="1396" xr6:uid="{7AE56C03-2818-4CA9-9FA8-BCB8B13D67B7}" r="L48" connectionId="0">
    <xmlCellPr id="1" xr6:uid="{DA2E89A8-29F2-49C7-905E-89D16C3FDACC}" uniqueName="P1080108">
      <xmlPr mapId="1" xpath="/PFI-IZD-POD/IPK-E_1000958/P1080108" xmlDataType="decimal"/>
    </xmlCellPr>
  </singleXmlCell>
  <singleXmlCell id="1397" xr6:uid="{516012C7-A368-4BD3-AEF6-C4010F4FB5A7}" r="M48" connectionId="0">
    <xmlCellPr id="1" xr6:uid="{05CADB57-564E-449B-A9F2-4834C8A43AD4}" uniqueName="P1080109">
      <xmlPr mapId="1" xpath="/PFI-IZD-POD/IPK-E_1000958/P1080109" xmlDataType="decimal"/>
    </xmlCellPr>
  </singleXmlCell>
  <singleXmlCell id="1398" xr6:uid="{963AB32D-C795-4E20-94C0-05352DCA7508}" r="N48" connectionId="0">
    <xmlCellPr id="1" xr6:uid="{27EEB1F6-F426-45DC-AD2A-8E9F56D21826}" uniqueName="P1080110">
      <xmlPr mapId="1" xpath="/PFI-IZD-POD/IPK-E_1000958/P1080110" xmlDataType="decimal"/>
    </xmlCellPr>
  </singleXmlCell>
  <singleXmlCell id="1399" xr6:uid="{8BCC3FEC-EA8F-461A-B9D9-A86B351EA736}" r="O48" connectionId="0">
    <xmlCellPr id="1" xr6:uid="{4D32DEBC-B1E4-4E0D-B580-DFC251538D1E}" uniqueName="P1080111">
      <xmlPr mapId="1" xpath="/PFI-IZD-POD/IPK-E_1000958/P1080111" xmlDataType="decimal"/>
    </xmlCellPr>
  </singleXmlCell>
  <singleXmlCell id="1400" xr6:uid="{17E7F5A1-FF6A-4D64-9BD5-D8D9A2744AFC}" r="P48" connectionId="0">
    <xmlCellPr id="1" xr6:uid="{0CE4C733-F836-4AA7-9467-736E90EFCDA5}" uniqueName="P1082365">
      <xmlPr mapId="1" xpath="/PFI-IZD-POD/IPK-E_1000958/P1082365" xmlDataType="decimal"/>
    </xmlCellPr>
  </singleXmlCell>
  <singleXmlCell id="1401" xr6:uid="{F927EE06-382C-4482-9C4F-03EB92E95A2B}" r="Q48" connectionId="0">
    <xmlCellPr id="1" xr6:uid="{F85CB6C8-711B-4658-B884-5FF92E01A767}" uniqueName="P1082366">
      <xmlPr mapId="1" xpath="/PFI-IZD-POD/IPK-E_1000958/P1082366" xmlDataType="decimal"/>
    </xmlCellPr>
  </singleXmlCell>
  <singleXmlCell id="1402" xr6:uid="{D97E899E-3D20-44C0-865F-55CBB58CAA6D}" r="R48" connectionId="0">
    <xmlCellPr id="1" xr6:uid="{1B883621-570D-4F77-9F54-607038188C25}" uniqueName="P1082367">
      <xmlPr mapId="1" xpath="/PFI-IZD-POD/IPK-E_1000958/P1082367" xmlDataType="decimal"/>
    </xmlCellPr>
  </singleXmlCell>
  <singleXmlCell id="1403" xr6:uid="{40786F6C-EEBD-4645-9454-00EC173FAD56}" r="S48" connectionId="0">
    <xmlCellPr id="1" xr6:uid="{98874443-5DB6-402A-847A-B5EB3417F1A6}" uniqueName="P1123080">
      <xmlPr mapId="1" xpath="/PFI-IZD-POD/IPK-E_1000958/P1123080" xmlDataType="decimal"/>
    </xmlCellPr>
  </singleXmlCell>
  <singleXmlCell id="1404" xr6:uid="{4B071DDC-1F67-4AE7-8FE2-C4543712B465}" r="T48" connectionId="0">
    <xmlCellPr id="1" xr6:uid="{4A13AE6C-D9DF-4480-8F04-B3AF1F988FE0}" uniqueName="P1123081">
      <xmlPr mapId="1" xpath="/PFI-IZD-POD/IPK-E_1000958/P1123081" xmlDataType="decimal"/>
    </xmlCellPr>
  </singleXmlCell>
  <singleXmlCell id="1405" xr6:uid="{4652D393-773B-442B-AA23-96279EA5EDA6}" r="U48" connectionId="0">
    <xmlCellPr id="1" xr6:uid="{C8C1DF1B-36FC-49E7-841D-0D3376F809A6}" uniqueName="P1419857">
      <xmlPr mapId="1" xpath="/PFI-IZD-POD/IPK-E_1000958/P1419857" xmlDataType="decimal"/>
    </xmlCellPr>
  </singleXmlCell>
  <singleXmlCell id="1406" xr6:uid="{FC505197-F59E-459A-B2E6-77CC5972A079}" r="V48" connectionId="0">
    <xmlCellPr id="1" xr6:uid="{057E5B80-9D8D-42E3-A773-276F1E37E3F1}" uniqueName="P1082309">
      <xmlPr mapId="1" xpath="/PFI-IZD-POD/IPK-E_1000958/P1082309" xmlDataType="decimal"/>
    </xmlCellPr>
  </singleXmlCell>
  <singleXmlCell id="1407" xr6:uid="{7885A8C2-1561-47BC-88CF-E1CAF0B097FB}" r="W48" connectionId="0">
    <xmlCellPr id="1" xr6:uid="{B855ABB4-9922-4EC0-8B5D-EEE98127CD38}" uniqueName="P1082368">
      <xmlPr mapId="1" xpath="/PFI-IZD-POD/IPK-E_1000958/P1082368" xmlDataType="decimal"/>
    </xmlCellPr>
  </singleXmlCell>
  <singleXmlCell id="1408" xr6:uid="{F47A6FCA-C652-4BCF-BFC9-4017A753436A}" r="X48" connectionId="0">
    <xmlCellPr id="1" xr6:uid="{38ACCCA4-0FA7-4FEA-BAA3-0741023B123B}" uniqueName="P1082369">
      <xmlPr mapId="1" xpath="/PFI-IZD-POD/IPK-E_1000958/P1082369" xmlDataType="decimal"/>
    </xmlCellPr>
  </singleXmlCell>
  <singleXmlCell id="1409" xr6:uid="{13F2832C-DF99-4DDC-BC5D-B21B344A3FBD}" r="Y48" connectionId="0">
    <xmlCellPr id="1" xr6:uid="{CDF702AC-349E-4501-BFFF-1141B3FFCE3C}" uniqueName="P1082370">
      <xmlPr mapId="1" xpath="/PFI-IZD-POD/IPK-E_1000958/P1082370" xmlDataType="decimal"/>
    </xmlCellPr>
  </singleXmlCell>
  <singleXmlCell id="1410" xr6:uid="{C6E2FB74-049B-48D2-A8C8-9655D7B7964C}" r="Z48" connectionId="0">
    <xmlCellPr id="1" xr6:uid="{5E050B71-FBD6-4AB1-8F80-C5BDF8CF5A3C}" uniqueName="P1082372">
      <xmlPr mapId="1" xpath="/PFI-IZD-POD/IPK-E_1000958/P1082372" xmlDataType="decimal"/>
    </xmlCellPr>
  </singleXmlCell>
  <singleXmlCell id="1411" xr6:uid="{D13AD0C8-95B2-430B-A6E8-847AA8746B87}" r="H49" connectionId="0">
    <xmlCellPr id="1" xr6:uid="{CA01E33D-7EF0-4369-943C-7ACAFF81F1C8}" uniqueName="P1080112">
      <xmlPr mapId="1" xpath="/PFI-IZD-POD/IPK-E_1000958/P1080112" xmlDataType="decimal"/>
    </xmlCellPr>
  </singleXmlCell>
  <singleXmlCell id="1412" xr6:uid="{FF8D6D9F-047A-4DBC-998E-35D25CB533ED}" r="I49" connectionId="0">
    <xmlCellPr id="1" xr6:uid="{0F57D3EB-3091-4CB5-9002-FEC257D974E0}" uniqueName="P1080113">
      <xmlPr mapId="1" xpath="/PFI-IZD-POD/IPK-E_1000958/P1080113" xmlDataType="decimal"/>
    </xmlCellPr>
  </singleXmlCell>
  <singleXmlCell id="1413" xr6:uid="{9F8D395B-8FD5-45C8-8335-48CB12800E57}" r="J49" connectionId="0">
    <xmlCellPr id="1" xr6:uid="{2D6A6472-F06D-40D5-AA1D-3852DEB4D0D2}" uniqueName="P1080114">
      <xmlPr mapId="1" xpath="/PFI-IZD-POD/IPK-E_1000958/P1080114" xmlDataType="decimal"/>
    </xmlCellPr>
  </singleXmlCell>
  <singleXmlCell id="1414" xr6:uid="{57E9D801-5D5A-4EE7-BBDF-E17A708132FB}" r="K49" connectionId="0">
    <xmlCellPr id="1" xr6:uid="{D695AD57-1A4C-40F3-9853-FB295207EFD2}" uniqueName="P1080115">
      <xmlPr mapId="1" xpath="/PFI-IZD-POD/IPK-E_1000958/P1080115" xmlDataType="decimal"/>
    </xmlCellPr>
  </singleXmlCell>
  <singleXmlCell id="1415" xr6:uid="{23600672-1EC3-4387-8304-29EA43BF5E77}" r="L49" connectionId="0">
    <xmlCellPr id="1" xr6:uid="{2AF7647C-6F65-4495-9472-EE02F6CA796A}" uniqueName="P1080116">
      <xmlPr mapId="1" xpath="/PFI-IZD-POD/IPK-E_1000958/P1080116" xmlDataType="decimal"/>
    </xmlCellPr>
  </singleXmlCell>
  <singleXmlCell id="1416" xr6:uid="{33193DC4-815D-4BE5-87F7-4CEA2E707EBC}" r="M49" connectionId="0">
    <xmlCellPr id="1" xr6:uid="{801501D9-889D-4E68-9216-65704DFB1282}" uniqueName="P1080117">
      <xmlPr mapId="1" xpath="/PFI-IZD-POD/IPK-E_1000958/P1080117" xmlDataType="decimal"/>
    </xmlCellPr>
  </singleXmlCell>
  <singleXmlCell id="1417" xr6:uid="{477104CD-CD5E-4EAC-8B5E-74365F2F6949}" r="N49" connectionId="0">
    <xmlCellPr id="1" xr6:uid="{926D95FE-FEFA-4689-A2C3-F4E927279660}" uniqueName="P1080118">
      <xmlPr mapId="1" xpath="/PFI-IZD-POD/IPK-E_1000958/P1080118" xmlDataType="decimal"/>
    </xmlCellPr>
  </singleXmlCell>
  <singleXmlCell id="1418" xr6:uid="{F3844878-EA5F-4E30-9D17-2428AD3D2EB4}" r="O49" connectionId="0">
    <xmlCellPr id="1" xr6:uid="{8CB49EFE-C5D8-425B-A64E-8E04E619B8D4}" uniqueName="P1080119">
      <xmlPr mapId="1" xpath="/PFI-IZD-POD/IPK-E_1000958/P1080119" xmlDataType="decimal"/>
    </xmlCellPr>
  </singleXmlCell>
  <singleXmlCell id="1419" xr6:uid="{706B637D-5743-4C05-8235-88EF97C16C3D}" r="P49" connectionId="0">
    <xmlCellPr id="1" xr6:uid="{CDE8E479-1F60-4471-83F8-96B55C10A7DD}" uniqueName="P1082374">
      <xmlPr mapId="1" xpath="/PFI-IZD-POD/IPK-E_1000958/P1082374" xmlDataType="decimal"/>
    </xmlCellPr>
  </singleXmlCell>
  <singleXmlCell id="1420" xr6:uid="{4C13DE8D-A710-4384-AF8C-916A1FE243FE}" r="Q49" connectionId="0">
    <xmlCellPr id="1" xr6:uid="{AA2A0260-DB5C-4A5D-879D-F0AEBC7068BC}" uniqueName="P1082376">
      <xmlPr mapId="1" xpath="/PFI-IZD-POD/IPK-E_1000958/P1082376" xmlDataType="decimal"/>
    </xmlCellPr>
  </singleXmlCell>
  <singleXmlCell id="1421" xr6:uid="{72E9B74D-BFF0-4D7B-8E3F-332B53EB2C7F}" r="R49" connectionId="0">
    <xmlCellPr id="1" xr6:uid="{CD582087-3C5A-44A2-8D32-E437BCBDEDA5}" uniqueName="P1082378">
      <xmlPr mapId="1" xpath="/PFI-IZD-POD/IPK-E_1000958/P1082378" xmlDataType="decimal"/>
    </xmlCellPr>
  </singleXmlCell>
  <singleXmlCell id="1422" xr6:uid="{E8499B9C-3BB4-4D86-A041-51F5E731F2F1}" r="S49" connectionId="0">
    <xmlCellPr id="1" xr6:uid="{27FDF382-2038-4F6D-B1A2-F385517E21F8}" uniqueName="P1123082">
      <xmlPr mapId="1" xpath="/PFI-IZD-POD/IPK-E_1000958/P1123082" xmlDataType="decimal"/>
    </xmlCellPr>
  </singleXmlCell>
  <singleXmlCell id="1423" xr6:uid="{56D748F4-9BD0-448F-9A93-402E2615A3D0}" r="T49" connectionId="0">
    <xmlCellPr id="1" xr6:uid="{80FD2B03-D428-413E-B3CB-36B24924C7F6}" uniqueName="P1123083">
      <xmlPr mapId="1" xpath="/PFI-IZD-POD/IPK-E_1000958/P1123083" xmlDataType="decimal"/>
    </xmlCellPr>
  </singleXmlCell>
  <singleXmlCell id="1424" xr6:uid="{4D6987E0-93D9-4B65-B31F-30F0608CD5DA}" r="U49" connectionId="0">
    <xmlCellPr id="1" xr6:uid="{84B48829-CC7E-4DE0-AB18-6318423A77EB}" uniqueName="P1419858">
      <xmlPr mapId="1" xpath="/PFI-IZD-POD/IPK-E_1000958/P1419858" xmlDataType="decimal"/>
    </xmlCellPr>
  </singleXmlCell>
  <singleXmlCell id="1425" xr6:uid="{7136DCB7-6235-4227-8E6E-195B55C30911}" r="V49" connectionId="0">
    <xmlCellPr id="1" xr6:uid="{630D5B2F-5FC3-4CF4-BA62-1C891C2488D1}" uniqueName="P1082381">
      <xmlPr mapId="1" xpath="/PFI-IZD-POD/IPK-E_1000958/P1082381" xmlDataType="decimal"/>
    </xmlCellPr>
  </singleXmlCell>
  <singleXmlCell id="1426" xr6:uid="{9E2728F7-6CAB-485B-A2AE-8C70FDDDC2B7}" r="W49" connectionId="0">
    <xmlCellPr id="1" xr6:uid="{8D40E1C9-688B-4FAE-9DC5-7A207ABDD0CF}" uniqueName="P1082312">
      <xmlPr mapId="1" xpath="/PFI-IZD-POD/IPK-E_1000958/P1082312" xmlDataType="decimal"/>
    </xmlCellPr>
  </singleXmlCell>
  <singleXmlCell id="1427" xr6:uid="{F9BA5171-96D8-483A-A637-9DF97E3AADAA}" r="X49" connectionId="0">
    <xmlCellPr id="1" xr6:uid="{EE2A767C-00C4-483A-A618-91AA13A1205F}" uniqueName="P1082383">
      <xmlPr mapId="1" xpath="/PFI-IZD-POD/IPK-E_1000958/P1082383" xmlDataType="decimal"/>
    </xmlCellPr>
  </singleXmlCell>
  <singleXmlCell id="1428" xr6:uid="{BF4F101E-F57D-47D0-B421-74A0F844C7F0}" r="Y49" connectionId="0">
    <xmlCellPr id="1" xr6:uid="{04C2B7DA-6D9E-48B3-9ECD-C3E09C56938F}" uniqueName="P1082385">
      <xmlPr mapId="1" xpath="/PFI-IZD-POD/IPK-E_1000958/P1082385" xmlDataType="decimal"/>
    </xmlCellPr>
  </singleXmlCell>
  <singleXmlCell id="1429" xr6:uid="{E6F03425-06E2-4950-B287-C7BEB42530A5}" r="Z49" connectionId="0">
    <xmlCellPr id="1" xr6:uid="{237A9642-6D36-44EE-8EE2-451316FF28FE}" uniqueName="P1082388">
      <xmlPr mapId="1" xpath="/PFI-IZD-POD/IPK-E_1000958/P1082388" xmlDataType="decimal"/>
    </xmlCellPr>
  </singleXmlCell>
  <singleXmlCell id="1430" xr6:uid="{169DDCB0-052E-4AA2-BE18-6681ED362A31}" r="H50" connectionId="0">
    <xmlCellPr id="1" xr6:uid="{07CDF864-02D0-4303-972C-1023681AC6B7}" uniqueName="P1080120">
      <xmlPr mapId="1" xpath="/PFI-IZD-POD/IPK-E_1000958/P1080120" xmlDataType="decimal"/>
    </xmlCellPr>
  </singleXmlCell>
  <singleXmlCell id="1431" xr6:uid="{D0526FBE-1B0B-49A4-89FE-C497ACF7116B}" r="I50" connectionId="0">
    <xmlCellPr id="1" xr6:uid="{917FFDB7-11D0-4B4E-9727-967FA3068575}" uniqueName="P1080121">
      <xmlPr mapId="1" xpath="/PFI-IZD-POD/IPK-E_1000958/P1080121" xmlDataType="decimal"/>
    </xmlCellPr>
  </singleXmlCell>
  <singleXmlCell id="1432" xr6:uid="{6BC0A8E6-E067-47CE-BF5C-7487CAB6FE12}" r="J50" connectionId="0">
    <xmlCellPr id="1" xr6:uid="{4F3D8E0D-37E3-43EC-9E67-EFB2D40DA002}" uniqueName="P1080122">
      <xmlPr mapId="1" xpath="/PFI-IZD-POD/IPK-E_1000958/P1080122" xmlDataType="decimal"/>
    </xmlCellPr>
  </singleXmlCell>
  <singleXmlCell id="1433" xr6:uid="{5D73F5AA-9791-4A3D-9292-CF74737FC3D6}" r="K50" connectionId="0">
    <xmlCellPr id="1" xr6:uid="{3182E8A6-E708-446E-9968-7FD2BB0FE65A}" uniqueName="P1080123">
      <xmlPr mapId="1" xpath="/PFI-IZD-POD/IPK-E_1000958/P1080123" xmlDataType="decimal"/>
    </xmlCellPr>
  </singleXmlCell>
  <singleXmlCell id="1434" xr6:uid="{B0DED3D3-9378-4C70-BB29-69E3E2CF0D47}" r="L50" connectionId="0">
    <xmlCellPr id="1" xr6:uid="{5974DD9C-F3C2-495E-9FE6-66B41083A8CB}" uniqueName="P1080124">
      <xmlPr mapId="1" xpath="/PFI-IZD-POD/IPK-E_1000958/P1080124" xmlDataType="decimal"/>
    </xmlCellPr>
  </singleXmlCell>
  <singleXmlCell id="1435" xr6:uid="{0131213B-5FC0-4F0D-9895-A50C00884561}" r="M50" connectionId="0">
    <xmlCellPr id="1" xr6:uid="{784A88F0-17CD-4838-B7D4-29F9A15A9A3C}" uniqueName="P1080125">
      <xmlPr mapId="1" xpath="/PFI-IZD-POD/IPK-E_1000958/P1080125" xmlDataType="decimal"/>
    </xmlCellPr>
  </singleXmlCell>
  <singleXmlCell id="1436" xr6:uid="{3B41C14F-1212-4185-B94D-3E74D08359BE}" r="N50" connectionId="0">
    <xmlCellPr id="1" xr6:uid="{F6FB848C-023F-40A3-8A70-3EAE652F19FD}" uniqueName="P1080126">
      <xmlPr mapId="1" xpath="/PFI-IZD-POD/IPK-E_1000958/P1080126" xmlDataType="decimal"/>
    </xmlCellPr>
  </singleXmlCell>
  <singleXmlCell id="1437" xr6:uid="{FA7E321D-3E82-45D3-A5D1-8CF0D4521B00}" r="O50" connectionId="0">
    <xmlCellPr id="1" xr6:uid="{09DA8DAC-BD7C-4C73-909A-0C6F5E7E98E4}" uniqueName="P1080127">
      <xmlPr mapId="1" xpath="/PFI-IZD-POD/IPK-E_1000958/P1080127" xmlDataType="decimal"/>
    </xmlCellPr>
  </singleXmlCell>
  <singleXmlCell id="1438" xr6:uid="{C913EBA8-5E12-4596-A42D-081C22E3F17B}" r="P50" connectionId="0">
    <xmlCellPr id="1" xr6:uid="{C6FD2A00-BBC4-4649-8245-16A4365CC1E4}" uniqueName="P1082390">
      <xmlPr mapId="1" xpath="/PFI-IZD-POD/IPK-E_1000958/P1082390" xmlDataType="decimal"/>
    </xmlCellPr>
  </singleXmlCell>
  <singleXmlCell id="1439" xr6:uid="{70156D2B-2A78-4EBD-8E32-424D2E026FA4}" r="Q50" connectionId="0">
    <xmlCellPr id="1" xr6:uid="{5748FD69-A020-4A5C-A4D9-64A83F35FBBD}" uniqueName="P1082392">
      <xmlPr mapId="1" xpath="/PFI-IZD-POD/IPK-E_1000958/P1082392" xmlDataType="decimal"/>
    </xmlCellPr>
  </singleXmlCell>
  <singleXmlCell id="1440" xr6:uid="{4061C522-D630-4936-B206-52AD08F65562}" r="R50" connectionId="0">
    <xmlCellPr id="1" xr6:uid="{F347C294-AEE8-4185-BD7A-E7E5565AE2DE}" uniqueName="P1082394">
      <xmlPr mapId="1" xpath="/PFI-IZD-POD/IPK-E_1000958/P1082394" xmlDataType="decimal"/>
    </xmlCellPr>
  </singleXmlCell>
  <singleXmlCell id="1441" xr6:uid="{51280A06-FE2F-445D-8B82-00E039ADA85F}" r="S50" connectionId="0">
    <xmlCellPr id="1" xr6:uid="{53603AF9-FB51-46D6-AE7C-E66B6EDCCF7B}" uniqueName="P1123084">
      <xmlPr mapId="1" xpath="/PFI-IZD-POD/IPK-E_1000958/P1123084" xmlDataType="decimal"/>
    </xmlCellPr>
  </singleXmlCell>
  <singleXmlCell id="1442" xr6:uid="{C4925574-6FD6-477B-9B42-CBFA5FAEC467}" r="T50" connectionId="0">
    <xmlCellPr id="1" xr6:uid="{CC8A0FF6-4EB0-4694-9905-0A60923FE02C}" uniqueName="P1123085">
      <xmlPr mapId="1" xpath="/PFI-IZD-POD/IPK-E_1000958/P1123085" xmlDataType="decimal"/>
    </xmlCellPr>
  </singleXmlCell>
  <singleXmlCell id="1443" xr6:uid="{53389F23-5C31-42E3-9162-B81A7AA3A6FB}" r="U50" connectionId="0">
    <xmlCellPr id="1" xr6:uid="{C03EBC9E-E86B-42B3-9C9A-AF72FC2E22C2}" uniqueName="P1419859">
      <xmlPr mapId="1" xpath="/PFI-IZD-POD/IPK-E_1000958/P1419859" xmlDataType="decimal"/>
    </xmlCellPr>
  </singleXmlCell>
  <singleXmlCell id="1444" xr6:uid="{F75C8991-75C0-4C4D-9605-13F1864D1222}" r="V50" connectionId="0">
    <xmlCellPr id="1" xr6:uid="{CB96EB88-365D-4AF1-85EE-9FA7AEB50A99}" uniqueName="P1082396">
      <xmlPr mapId="1" xpath="/PFI-IZD-POD/IPK-E_1000958/P1082396" xmlDataType="decimal"/>
    </xmlCellPr>
  </singleXmlCell>
  <singleXmlCell id="1445" xr6:uid="{91D5A5A6-7EBC-4A50-BCAF-D5E4F9B2F43B}" r="W50" connectionId="0">
    <xmlCellPr id="1" xr6:uid="{3A40D591-1DF8-44D9-ACBC-B32F47CE93ED}" uniqueName="P1082398">
      <xmlPr mapId="1" xpath="/PFI-IZD-POD/IPK-E_1000958/P1082398" xmlDataType="decimal"/>
    </xmlCellPr>
  </singleXmlCell>
  <singleXmlCell id="1446" xr6:uid="{B6091CB0-4C9D-43D6-A686-A94185C4A432}" r="X50" connectionId="0">
    <xmlCellPr id="1" xr6:uid="{3790855A-1E22-451F-A3B2-3F0E69712796}" uniqueName="P1082314">
      <xmlPr mapId="1" xpath="/PFI-IZD-POD/IPK-E_1000958/P1082314" xmlDataType="decimal"/>
    </xmlCellPr>
  </singleXmlCell>
  <singleXmlCell id="1447" xr6:uid="{B557B8D6-3393-436D-8C4A-BDAEBFE62E89}" r="Y50" connectionId="0">
    <xmlCellPr id="1" xr6:uid="{98A2C65C-3C86-4E7F-A791-E1F7096033EA}" uniqueName="P1082401">
      <xmlPr mapId="1" xpath="/PFI-IZD-POD/IPK-E_1000958/P1082401" xmlDataType="decimal"/>
    </xmlCellPr>
  </singleXmlCell>
  <singleXmlCell id="1448" xr6:uid="{86502881-F6C0-475B-B269-E364C166C377}" r="Z50" connectionId="0">
    <xmlCellPr id="1" xr6:uid="{0417A1FF-3197-4369-843E-A4F0C6809A43}" uniqueName="P1082403">
      <xmlPr mapId="1" xpath="/PFI-IZD-POD/IPK-E_1000958/P1082403" xmlDataType="decimal"/>
    </xmlCellPr>
  </singleXmlCell>
  <singleXmlCell id="1449" xr6:uid="{1330FCB5-E77F-40FE-9212-117C5C120FE1}" r="H51" connectionId="0">
    <xmlCellPr id="1" xr6:uid="{5A066EDC-EB72-4EB2-BD70-E3426929C2F3}" uniqueName="P1080136">
      <xmlPr mapId="1" xpath="/PFI-IZD-POD/IPK-E_1000958/P1080136" xmlDataType="decimal"/>
    </xmlCellPr>
  </singleXmlCell>
  <singleXmlCell id="1450" xr6:uid="{C6E47C5D-A54C-4891-AD6C-E2F1A74EA362}" r="I51" connectionId="0">
    <xmlCellPr id="1" xr6:uid="{3B8D5DEC-D01E-49BF-839A-A3EDC8DA4938}" uniqueName="P1080137">
      <xmlPr mapId="1" xpath="/PFI-IZD-POD/IPK-E_1000958/P1080137" xmlDataType="decimal"/>
    </xmlCellPr>
  </singleXmlCell>
  <singleXmlCell id="1451" xr6:uid="{1970633E-8C69-4CBA-90DA-F0AC94B33199}" r="J51" connectionId="0">
    <xmlCellPr id="1" xr6:uid="{9853023C-16A6-4F03-B105-B7647CAF0F0E}" uniqueName="P1080138">
      <xmlPr mapId="1" xpath="/PFI-IZD-POD/IPK-E_1000958/P1080138" xmlDataType="decimal"/>
    </xmlCellPr>
  </singleXmlCell>
  <singleXmlCell id="1452" xr6:uid="{664CFECE-EE95-46AD-9CC5-41902C307B87}" r="K51" connectionId="0">
    <xmlCellPr id="1" xr6:uid="{F3ECF245-E534-42B5-93A6-EEFCE37EE94A}" uniqueName="P1080139">
      <xmlPr mapId="1" xpath="/PFI-IZD-POD/IPK-E_1000958/P1080139" xmlDataType="decimal"/>
    </xmlCellPr>
  </singleXmlCell>
  <singleXmlCell id="1453" xr6:uid="{49C0F7C3-703D-4438-B52D-C22476718679}" r="L51" connectionId="0">
    <xmlCellPr id="1" xr6:uid="{7FBFE70C-5DB5-44B3-8F11-F8713519838D}" uniqueName="P1080140">
      <xmlPr mapId="1" xpath="/PFI-IZD-POD/IPK-E_1000958/P1080140" xmlDataType="decimal"/>
    </xmlCellPr>
  </singleXmlCell>
  <singleXmlCell id="1454" xr6:uid="{38E7FE57-5B62-46DD-B974-2B4CC0C6F1FD}" r="M51" connectionId="0">
    <xmlCellPr id="1" xr6:uid="{B8BA9074-3C1E-4A25-8091-F840EF7CA915}" uniqueName="P1080141">
      <xmlPr mapId="1" xpath="/PFI-IZD-POD/IPK-E_1000958/P1080141" xmlDataType="decimal"/>
    </xmlCellPr>
  </singleXmlCell>
  <singleXmlCell id="1455" xr6:uid="{DAF207BA-CA59-428F-BB61-1EBFDE3EB0FA}" r="N51" connectionId="0">
    <xmlCellPr id="1" xr6:uid="{427D8466-6247-4F75-8FEE-6B86D43D5CB2}" uniqueName="P1080142">
      <xmlPr mapId="1" xpath="/PFI-IZD-POD/IPK-E_1000958/P1080142" xmlDataType="decimal"/>
    </xmlCellPr>
  </singleXmlCell>
  <singleXmlCell id="1456" xr6:uid="{9E68A73B-3365-429E-9884-FAC2B99843A5}" r="O51" connectionId="0">
    <xmlCellPr id="1" xr6:uid="{B2816C01-F1BD-45CD-95E5-E9B13A14080E}" uniqueName="P1080143">
      <xmlPr mapId="1" xpath="/PFI-IZD-POD/IPK-E_1000958/P1080143" xmlDataType="decimal"/>
    </xmlCellPr>
  </singleXmlCell>
  <singleXmlCell id="1457" xr6:uid="{5521426E-8E81-430C-942F-A5813A4E9297}" r="P51" connectionId="0">
    <xmlCellPr id="1" xr6:uid="{A1B528AC-0CC7-452F-ABF4-96E626E5E051}" uniqueName="P1082418">
      <xmlPr mapId="1" xpath="/PFI-IZD-POD/IPK-E_1000958/P1082418" xmlDataType="decimal"/>
    </xmlCellPr>
  </singleXmlCell>
  <singleXmlCell id="1458" xr6:uid="{680BC08C-73F2-44E5-8699-D2237F76DC9B}" r="Q51" connectionId="0">
    <xmlCellPr id="1" xr6:uid="{04EA8F0C-69E8-42CC-AC23-93823FF3768A}" uniqueName="P1082419">
      <xmlPr mapId="1" xpath="/PFI-IZD-POD/IPK-E_1000958/P1082419" xmlDataType="decimal"/>
    </xmlCellPr>
  </singleXmlCell>
  <singleXmlCell id="1459" xr6:uid="{A0B272B0-8920-48F2-B076-D52E7BAA353E}" r="R51" connectionId="0">
    <xmlCellPr id="1" xr6:uid="{8E9E8E42-FE91-495A-AB83-233EE20A52BB}" uniqueName="P1082420">
      <xmlPr mapId="1" xpath="/PFI-IZD-POD/IPK-E_1000958/P1082420" xmlDataType="decimal"/>
    </xmlCellPr>
  </singleXmlCell>
  <singleXmlCell id="1460" xr6:uid="{EA68E87E-D167-44AF-AA17-DF45832EE037}" r="S51" connectionId="0">
    <xmlCellPr id="1" xr6:uid="{1A202C15-C83B-4CA6-93C4-62A8BC979976}" uniqueName="P1123086">
      <xmlPr mapId="1" xpath="/PFI-IZD-POD/IPK-E_1000958/P1123086" xmlDataType="decimal"/>
    </xmlCellPr>
  </singleXmlCell>
  <singleXmlCell id="1461" xr6:uid="{CDA7857A-D054-481D-970A-940A7B9ABF47}" r="T51" connectionId="0">
    <xmlCellPr id="1" xr6:uid="{9AA90B64-57AD-4980-8B35-EF113C389038}" uniqueName="P1123087">
      <xmlPr mapId="1" xpath="/PFI-IZD-POD/IPK-E_1000958/P1123087" xmlDataType="decimal"/>
    </xmlCellPr>
  </singleXmlCell>
  <singleXmlCell id="1462" xr6:uid="{C0F88516-1EEC-4DA1-9748-0F55CF4F8F35}" r="U51" connectionId="0">
    <xmlCellPr id="1" xr6:uid="{40B92664-EF81-4C54-BD42-E43252E31E06}" uniqueName="P1419860">
      <xmlPr mapId="1" xpath="/PFI-IZD-POD/IPK-E_1000958/P1419860" xmlDataType="decimal"/>
    </xmlCellPr>
  </singleXmlCell>
  <singleXmlCell id="1463" xr6:uid="{D54EFE68-D786-4E9C-949D-290A2FE0F68F}" r="V51" connectionId="0">
    <xmlCellPr id="1" xr6:uid="{E97D96AB-876D-43E5-A230-CCA10616D8A1}" uniqueName="P1082422">
      <xmlPr mapId="1" xpath="/PFI-IZD-POD/IPK-E_1000958/P1082422" xmlDataType="decimal"/>
    </xmlCellPr>
  </singleXmlCell>
  <singleXmlCell id="1464" xr6:uid="{53581172-C905-446B-8033-A463B3F3A3AC}" r="W51" connectionId="0">
    <xmlCellPr id="1" xr6:uid="{AD39F2D2-7274-4E13-B749-51F4D12FE340}" uniqueName="P1082423">
      <xmlPr mapId="1" xpath="/PFI-IZD-POD/IPK-E_1000958/P1082423" xmlDataType="decimal"/>
    </xmlCellPr>
  </singleXmlCell>
  <singleXmlCell id="1465" xr6:uid="{4370DF03-F452-4200-9423-C8F4F9792F07}" r="X51" connectionId="0">
    <xmlCellPr id="1" xr6:uid="{58ED61F1-6D40-4933-935F-98EBBA2C52C0}" uniqueName="P1082425">
      <xmlPr mapId="1" xpath="/PFI-IZD-POD/IPK-E_1000958/P1082425" xmlDataType="decimal"/>
    </xmlCellPr>
  </singleXmlCell>
  <singleXmlCell id="1466" xr6:uid="{E21BC782-528D-416B-91F8-306C87B137B3}" r="Y51" connectionId="0">
    <xmlCellPr id="1" xr6:uid="{8075DFE1-E930-4752-8C4B-8FC890FA3AC7}" uniqueName="P1082428">
      <xmlPr mapId="1" xpath="/PFI-IZD-POD/IPK-E_1000958/P1082428" xmlDataType="decimal"/>
    </xmlCellPr>
  </singleXmlCell>
  <singleXmlCell id="1467" xr6:uid="{E37E4DCA-A294-468D-B0D3-967755270175}" r="Z51" connectionId="0">
    <xmlCellPr id="1" xr6:uid="{7A1347FA-499B-4DBC-90D2-3F85E741088B}" uniqueName="P1082320">
      <xmlPr mapId="1" xpath="/PFI-IZD-POD/IPK-E_1000958/P1082320" xmlDataType="decimal"/>
    </xmlCellPr>
  </singleXmlCell>
  <singleXmlCell id="1468" xr6:uid="{15C7CDCE-8568-4FAB-95F8-BBB1A4099E3E}" r="H52" connectionId="0">
    <xmlCellPr id="1" xr6:uid="{86C12C7C-17C9-4BD0-8C42-E89419782F72}" uniqueName="P1123142">
      <xmlPr mapId="1" xpath="/PFI-IZD-POD/IPK-E_1000958/P1123142" xmlDataType="decimal"/>
    </xmlCellPr>
  </singleXmlCell>
  <singleXmlCell id="1469" xr6:uid="{67C267B1-078C-4D38-B494-1C0400A2B1C6}" r="I52" connectionId="0">
    <xmlCellPr id="1" xr6:uid="{03C865EA-314F-43CA-9872-C7FF092C465F}" uniqueName="P1123143">
      <xmlPr mapId="1" xpath="/PFI-IZD-POD/IPK-E_1000958/P1123143" xmlDataType="decimal"/>
    </xmlCellPr>
  </singleXmlCell>
  <singleXmlCell id="1470" xr6:uid="{57F1F1EC-701C-468D-B023-F7720AEAD5AA}" r="J52" connectionId="0">
    <xmlCellPr id="1" xr6:uid="{08DF4ADE-375E-4EF6-8D9D-0B904B7B4967}" uniqueName="P1123144">
      <xmlPr mapId="1" xpath="/PFI-IZD-POD/IPK-E_1000958/P1123144" xmlDataType="decimal"/>
    </xmlCellPr>
  </singleXmlCell>
  <singleXmlCell id="1471" xr6:uid="{8B62950A-0990-42A0-BEF0-B68BB61BCB0D}" r="K52" connectionId="0">
    <xmlCellPr id="1" xr6:uid="{F2EC7A23-EF28-42DA-8F01-DBCDB5E9A38B}" uniqueName="P1123145">
      <xmlPr mapId="1" xpath="/PFI-IZD-POD/IPK-E_1000958/P1123145" xmlDataType="decimal"/>
    </xmlCellPr>
  </singleXmlCell>
  <singleXmlCell id="1472" xr6:uid="{935A6DD4-5E43-46CA-8524-EF7C7CB14026}" r="L52" connectionId="0">
    <xmlCellPr id="1" xr6:uid="{C5D6C321-8103-4C03-B53E-3350A893A0D9}" uniqueName="P1123146">
      <xmlPr mapId="1" xpath="/PFI-IZD-POD/IPK-E_1000958/P1123146" xmlDataType="decimal"/>
    </xmlCellPr>
  </singleXmlCell>
  <singleXmlCell id="1473" xr6:uid="{6AE89B4B-97E1-4443-84C2-73DCB4226D6E}" r="M52" connectionId="0">
    <xmlCellPr id="1" xr6:uid="{A25489AD-449D-4E2E-A579-F1331074CB9B}" uniqueName="P1123152">
      <xmlPr mapId="1" xpath="/PFI-IZD-POD/IPK-E_1000958/P1123152" xmlDataType="decimal"/>
    </xmlCellPr>
  </singleXmlCell>
  <singleXmlCell id="1474" xr6:uid="{194E0E20-E503-4E79-8D52-946ECFAEF67A}" r="N52" connectionId="0">
    <xmlCellPr id="1" xr6:uid="{BE4E2D5B-F59D-4B78-9663-D3FB3C8EB618}" uniqueName="P1123153">
      <xmlPr mapId="1" xpath="/PFI-IZD-POD/IPK-E_1000958/P1123153" xmlDataType="decimal"/>
    </xmlCellPr>
  </singleXmlCell>
  <singleXmlCell id="1475" xr6:uid="{9290B395-FA53-4CD1-9BF2-1B2812F38469}" r="O52" connectionId="0">
    <xmlCellPr id="1" xr6:uid="{AE7EC6EB-73CB-4E18-9B86-EBB7BA6BF4CF}" uniqueName="P1123154">
      <xmlPr mapId="1" xpath="/PFI-IZD-POD/IPK-E_1000958/P1123154" xmlDataType="decimal"/>
    </xmlCellPr>
  </singleXmlCell>
  <singleXmlCell id="1476" xr6:uid="{D6DAD982-C8A8-4F96-A3D2-7301392B4245}" r="P52" connectionId="0">
    <xmlCellPr id="1" xr6:uid="{58D31829-CCAE-465F-A780-C32478077118}" uniqueName="P1123155">
      <xmlPr mapId="1" xpath="/PFI-IZD-POD/IPK-E_1000958/P1123155" xmlDataType="decimal"/>
    </xmlCellPr>
  </singleXmlCell>
  <singleXmlCell id="1477" xr6:uid="{8DC9B212-3236-47CF-AE20-20AF56D95EFA}" r="Q52" connectionId="0">
    <xmlCellPr id="1" xr6:uid="{79CC7BD5-9C01-4290-8F24-96E9339D7215}" uniqueName="P1123156">
      <xmlPr mapId="1" xpath="/PFI-IZD-POD/IPK-E_1000958/P1123156" xmlDataType="decimal"/>
    </xmlCellPr>
  </singleXmlCell>
  <singleXmlCell id="1478" xr6:uid="{E6A768D2-F95C-4267-B464-8FC07140DEAB}" r="R52" connectionId="0">
    <xmlCellPr id="1" xr6:uid="{E50D196A-46C9-4BE1-A9B1-CC1993D8CCE8}" uniqueName="P1123157">
      <xmlPr mapId="1" xpath="/PFI-IZD-POD/IPK-E_1000958/P1123157" xmlDataType="decimal"/>
    </xmlCellPr>
  </singleXmlCell>
  <singleXmlCell id="1479" xr6:uid="{6A50F63C-7334-47A6-905F-D5666746539B}" r="S52" connectionId="0">
    <xmlCellPr id="1" xr6:uid="{9A0C28CC-FB74-4905-A05A-82857D0EA6A8}" uniqueName="P1123088">
      <xmlPr mapId="1" xpath="/PFI-IZD-POD/IPK-E_1000958/P1123088" xmlDataType="decimal"/>
    </xmlCellPr>
  </singleXmlCell>
  <singleXmlCell id="1480" xr6:uid="{7333D9BD-7161-4414-8033-95E269FBFD0C}" r="T52" connectionId="0">
    <xmlCellPr id="1" xr6:uid="{5193663F-661B-43FF-BA90-D32550653ED5}" uniqueName="P1123089">
      <xmlPr mapId="1" xpath="/PFI-IZD-POD/IPK-E_1000958/P1123089" xmlDataType="decimal"/>
    </xmlCellPr>
  </singleXmlCell>
  <singleXmlCell id="1481" xr6:uid="{F32310E9-C1AB-4618-BBD7-DA8D24CD3DF0}" r="U52" connectionId="0">
    <xmlCellPr id="1" xr6:uid="{F4AF8AC2-4C50-4595-A0C6-013991B3C92C}" uniqueName="P1419861">
      <xmlPr mapId="1" xpath="/PFI-IZD-POD/IPK-E_1000958/P1419861" xmlDataType="decimal"/>
    </xmlCellPr>
  </singleXmlCell>
  <singleXmlCell id="1482" xr6:uid="{D50F2559-0B1F-4CE9-8135-11101B0CD52D}" r="V52" connectionId="0">
    <xmlCellPr id="1" xr6:uid="{DECA9355-4045-4267-9237-B12B4E00B69D}" uniqueName="P1123164">
      <xmlPr mapId="1" xpath="/PFI-IZD-POD/IPK-E_1000958/P1123164" xmlDataType="decimal"/>
    </xmlCellPr>
  </singleXmlCell>
  <singleXmlCell id="1483" xr6:uid="{A9967248-5D7D-4976-B3D0-448B5A9CB3C1}" r="W52" connectionId="0">
    <xmlCellPr id="1" xr6:uid="{25B8057F-6AC3-44DF-B383-121DE99E80BD}" uniqueName="P1123165">
      <xmlPr mapId="1" xpath="/PFI-IZD-POD/IPK-E_1000958/P1123165" xmlDataType="decimal"/>
    </xmlCellPr>
  </singleXmlCell>
  <singleXmlCell id="1484" xr6:uid="{31FB08A4-A50E-4943-BCDC-C7D10692C208}" r="X52" connectionId="0">
    <xmlCellPr id="1" xr6:uid="{971144F6-9DFC-453E-9B23-C6A339B44011}" uniqueName="P1123166">
      <xmlPr mapId="1" xpath="/PFI-IZD-POD/IPK-E_1000958/P1123166" xmlDataType="decimal"/>
    </xmlCellPr>
  </singleXmlCell>
  <singleXmlCell id="1485" xr6:uid="{C67710AE-ED07-4881-A038-4971721B5DC3}" r="Y52" connectionId="0">
    <xmlCellPr id="1" xr6:uid="{9953F78B-EDF9-40A0-83A4-6D03B879558F}" uniqueName="P1123167">
      <xmlPr mapId="1" xpath="/PFI-IZD-POD/IPK-E_1000958/P1123167" xmlDataType="decimal"/>
    </xmlCellPr>
  </singleXmlCell>
  <singleXmlCell id="1486" xr6:uid="{6E27D014-5D27-4ABA-9EFF-26D6386ADC97}" r="Z52" connectionId="0">
    <xmlCellPr id="1" xr6:uid="{EB70689D-49CE-4D63-A926-9218B2C45F0D}" uniqueName="P1123168">
      <xmlPr mapId="1" xpath="/PFI-IZD-POD/IPK-E_1000958/P1123168" xmlDataType="decimal"/>
    </xmlCellPr>
  </singleXmlCell>
  <singleXmlCell id="1487" xr6:uid="{89EE63C1-B039-4B13-B378-2B66E4FCFCA8}" r="H53" connectionId="0">
    <xmlCellPr id="1" xr6:uid="{80F22B6F-6467-45E1-9D94-651D26435975}" uniqueName="P1080144">
      <xmlPr mapId="1" xpath="/PFI-IZD-POD/IPK-E_1000958/P1080144" xmlDataType="decimal"/>
    </xmlCellPr>
  </singleXmlCell>
  <singleXmlCell id="1488" xr6:uid="{50DBA723-4D76-481F-A370-BA4A5A0C2DD1}" r="I53" connectionId="0">
    <xmlCellPr id="1" xr6:uid="{90DA8028-AA09-496E-8BD9-446895668561}" uniqueName="P1080145">
      <xmlPr mapId="1" xpath="/PFI-IZD-POD/IPK-E_1000958/P1080145" xmlDataType="decimal"/>
    </xmlCellPr>
  </singleXmlCell>
  <singleXmlCell id="1489" xr6:uid="{7DDEDBBE-9D96-4DF1-BAB3-5F50A6011AFA}" r="J53" connectionId="0">
    <xmlCellPr id="1" xr6:uid="{90364762-AC87-46A6-BA4E-182DB55D224A}" uniqueName="P1080146">
      <xmlPr mapId="1" xpath="/PFI-IZD-POD/IPK-E_1000958/P1080146" xmlDataType="decimal"/>
    </xmlCellPr>
  </singleXmlCell>
  <singleXmlCell id="1490" xr6:uid="{59C01541-E968-4EBA-A1AB-0E8B8DD902AB}" r="K53" connectionId="0">
    <xmlCellPr id="1" xr6:uid="{62E5D1AF-8084-4141-805D-F7F6145D5361}" uniqueName="P1080147">
      <xmlPr mapId="1" xpath="/PFI-IZD-POD/IPK-E_1000958/P1080147" xmlDataType="decimal"/>
    </xmlCellPr>
  </singleXmlCell>
  <singleXmlCell id="1491" xr6:uid="{5B0CD29F-4867-4962-A3B1-0CBBACE0ACED}" r="L53" connectionId="0">
    <xmlCellPr id="1" xr6:uid="{CDF4173F-D10A-4CEE-B66F-336684B6436B}" uniqueName="P1080148">
      <xmlPr mapId="1" xpath="/PFI-IZD-POD/IPK-E_1000958/P1080148" xmlDataType="decimal"/>
    </xmlCellPr>
  </singleXmlCell>
  <singleXmlCell id="1492" xr6:uid="{9BC64E56-D2F8-49CB-A2B9-ED95A406EB8C}" r="M53" connectionId="0">
    <xmlCellPr id="1" xr6:uid="{85BA9BD8-B2A2-48A2-842C-B817B2CECA0B}" uniqueName="P1080149">
      <xmlPr mapId="1" xpath="/PFI-IZD-POD/IPK-E_1000958/P1080149" xmlDataType="decimal"/>
    </xmlCellPr>
  </singleXmlCell>
  <singleXmlCell id="1493" xr6:uid="{8C90CB46-B84B-4E58-92AD-876C6161DE30}" r="N53" connectionId="0">
    <xmlCellPr id="1" xr6:uid="{C32AC9E8-C66E-4A1C-AEF1-4064B9793D21}" uniqueName="P1080150">
      <xmlPr mapId="1" xpath="/PFI-IZD-POD/IPK-E_1000958/P1080150" xmlDataType="decimal"/>
    </xmlCellPr>
  </singleXmlCell>
  <singleXmlCell id="1494" xr6:uid="{C4FE0683-1352-4F5E-ACF5-2E7FF01F41AE}" r="O53" connectionId="0">
    <xmlCellPr id="1" xr6:uid="{0F914BD9-7E09-49E4-A82E-E06B915D0D5A}" uniqueName="P1080397">
      <xmlPr mapId="1" xpath="/PFI-IZD-POD/IPK-E_1000958/P1080397" xmlDataType="decimal"/>
    </xmlCellPr>
  </singleXmlCell>
  <singleXmlCell id="1495" xr6:uid="{B37B85D8-93C7-475A-9F90-42AEB17BE560}" r="P53" connectionId="0">
    <xmlCellPr id="1" xr6:uid="{D4A2C114-056E-4864-A793-E129E3B67196}" uniqueName="P1082429">
      <xmlPr mapId="1" xpath="/PFI-IZD-POD/IPK-E_1000958/P1082429" xmlDataType="decimal"/>
    </xmlCellPr>
  </singleXmlCell>
  <singleXmlCell id="1496" xr6:uid="{01069274-5337-40BD-A2CB-0B52B3795074}" r="Q53" connectionId="0">
    <xmlCellPr id="1" xr6:uid="{3A35B42D-6EE8-4F6E-850C-973085552382}" uniqueName="P1082447">
      <xmlPr mapId="1" xpath="/PFI-IZD-POD/IPK-E_1000958/P1082447" xmlDataType="decimal"/>
    </xmlCellPr>
  </singleXmlCell>
  <singleXmlCell id="1497" xr6:uid="{9D6B49E6-6C25-435F-A399-80BF21A71456}" r="R53" connectionId="0">
    <xmlCellPr id="1" xr6:uid="{000662F7-24CB-4E92-85A3-B3421DEE316C}" uniqueName="P1082450">
      <xmlPr mapId="1" xpath="/PFI-IZD-POD/IPK-E_1000958/P1082450" xmlDataType="decimal"/>
    </xmlCellPr>
  </singleXmlCell>
  <singleXmlCell id="1498" xr6:uid="{46DF7A30-BD76-4B4C-86A5-9654E1876637}" r="S53" connectionId="0">
    <xmlCellPr id="1" xr6:uid="{AE6F356F-27DF-486C-A2B9-ACCC50AD727C}" uniqueName="P1123090">
      <xmlPr mapId="1" xpath="/PFI-IZD-POD/IPK-E_1000958/P1123090" xmlDataType="decimal"/>
    </xmlCellPr>
  </singleXmlCell>
  <singleXmlCell id="1499" xr6:uid="{6514D364-D5E1-4DC3-8E87-00E2CE09ACBF}" r="T53" connectionId="0">
    <xmlCellPr id="1" xr6:uid="{C52BA0E6-0BFB-46E8-899B-5A4E8C0F2077}" uniqueName="P1123091">
      <xmlPr mapId="1" xpath="/PFI-IZD-POD/IPK-E_1000958/P1123091" xmlDataType="decimal"/>
    </xmlCellPr>
  </singleXmlCell>
  <singleXmlCell id="1500" xr6:uid="{C88A82E9-CB12-49F8-8325-4172F952F967}" r="U53" connectionId="0">
    <xmlCellPr id="1" xr6:uid="{9E761ED0-6408-4A31-8C67-D0B360DC6089}" uniqueName="P1419862">
      <xmlPr mapId="1" xpath="/PFI-IZD-POD/IPK-E_1000958/P1419862" xmlDataType="decimal"/>
    </xmlCellPr>
  </singleXmlCell>
  <singleXmlCell id="1501" xr6:uid="{C843E7A6-2A0B-4140-B7E6-844B968C287F}" r="V53" connectionId="0">
    <xmlCellPr id="1" xr6:uid="{94AF0A21-BCB3-4447-A849-26EE45FF53C8}" uniqueName="P1082453">
      <xmlPr mapId="1" xpath="/PFI-IZD-POD/IPK-E_1000958/P1082453" xmlDataType="decimal"/>
    </xmlCellPr>
  </singleXmlCell>
  <singleXmlCell id="1502" xr6:uid="{0C49B205-55A4-49C1-8587-BEEABD6989E6}" r="W53" connectionId="0">
    <xmlCellPr id="1" xr6:uid="{50D86D09-56A6-4AFF-B111-A713318F95CC}" uniqueName="P1082455">
      <xmlPr mapId="1" xpath="/PFI-IZD-POD/IPK-E_1000958/P1082455" xmlDataType="decimal"/>
    </xmlCellPr>
  </singleXmlCell>
  <singleXmlCell id="1503" xr6:uid="{915A293A-3C8E-4014-A4A1-95DF92AD7659}" r="X53" connectionId="0">
    <xmlCellPr id="1" xr6:uid="{22F8E63A-23F2-4E04-8BE5-EF2CE93E9CA9}" uniqueName="P1082458">
      <xmlPr mapId="1" xpath="/PFI-IZD-POD/IPK-E_1000958/P1082458" xmlDataType="decimal"/>
    </xmlCellPr>
  </singleXmlCell>
  <singleXmlCell id="1504" xr6:uid="{A9A06161-D769-4958-BAE2-27B25421011C}" r="Y53" connectionId="0">
    <xmlCellPr id="1" xr6:uid="{FE53BE64-884F-4022-ABBD-2D8E3D905956}" uniqueName="P1082460">
      <xmlPr mapId="1" xpath="/PFI-IZD-POD/IPK-E_1000958/P1082460" xmlDataType="decimal"/>
    </xmlCellPr>
  </singleXmlCell>
  <singleXmlCell id="1505" xr6:uid="{35A5468D-0333-4AE8-B3ED-608BFB90DFD1}" r="Z53" connectionId="0">
    <xmlCellPr id="1" xr6:uid="{E0626055-8FEF-4296-B58D-A59782003457}" uniqueName="P1082461">
      <xmlPr mapId="1" xpath="/PFI-IZD-POD/IPK-E_1000958/P1082461" xmlDataType="decimal"/>
    </xmlCellPr>
  </singleXmlCell>
  <singleXmlCell id="1506" xr6:uid="{CFA6BF1D-1044-429B-82D8-DAB87681D3DD}" r="H54" connectionId="0">
    <xmlCellPr id="1" xr6:uid="{4BF9FEB5-B4FD-4EE7-84E2-C7A0C06DAC6A}" uniqueName="P1123147">
      <xmlPr mapId="1" xpath="/PFI-IZD-POD/IPK-E_1000958/P1123147" xmlDataType="decimal"/>
    </xmlCellPr>
  </singleXmlCell>
  <singleXmlCell id="1507" xr6:uid="{70B64E68-F674-4B86-AE76-026D4DFA8487}" r="I54" connectionId="0">
    <xmlCellPr id="1" xr6:uid="{4EBCEC0C-78D3-48B2-B753-5E030344A33D}" uniqueName="P1123148">
      <xmlPr mapId="1" xpath="/PFI-IZD-POD/IPK-E_1000958/P1123148" xmlDataType="decimal"/>
    </xmlCellPr>
  </singleXmlCell>
  <singleXmlCell id="1508" xr6:uid="{F37DC30E-E8AE-41DD-83AC-E9D6DDD1731A}" r="J54" connectionId="0">
    <xmlCellPr id="1" xr6:uid="{951C7136-99C1-4B61-8F2A-44D83E435309}" uniqueName="P1123149">
      <xmlPr mapId="1" xpath="/PFI-IZD-POD/IPK-E_1000958/P1123149" xmlDataType="decimal"/>
    </xmlCellPr>
  </singleXmlCell>
  <singleXmlCell id="1509" xr6:uid="{23DF517E-9F5E-45BF-A5AD-ED4B15C720D7}" r="K54" connectionId="0">
    <xmlCellPr id="1" xr6:uid="{7FEE1E93-2A30-44A2-B89F-861297E9A826}" uniqueName="P1123150">
      <xmlPr mapId="1" xpath="/PFI-IZD-POD/IPK-E_1000958/P1123150" xmlDataType="decimal"/>
    </xmlCellPr>
  </singleXmlCell>
  <singleXmlCell id="1510" xr6:uid="{A1824644-CDB6-472A-BA2E-A349EA380F8E}" r="L54" connectionId="0">
    <xmlCellPr id="1" xr6:uid="{34DC7E89-3072-4FE1-AF02-97EBAAF616AD}" uniqueName="P1123151">
      <xmlPr mapId="1" xpath="/PFI-IZD-POD/IPK-E_1000958/P1123151" xmlDataType="decimal"/>
    </xmlCellPr>
  </singleXmlCell>
  <singleXmlCell id="1511" xr6:uid="{08E2AB2F-46BB-44BF-91C4-85634524DDAD}" r="M54" connectionId="0">
    <xmlCellPr id="1" xr6:uid="{2A196921-24CE-4372-881D-2F2DD6451ED5}" uniqueName="P1123158">
      <xmlPr mapId="1" xpath="/PFI-IZD-POD/IPK-E_1000958/P1123158" xmlDataType="decimal"/>
    </xmlCellPr>
  </singleXmlCell>
  <singleXmlCell id="1512" xr6:uid="{621F1590-F0CB-4FC8-A881-88759727115F}" r="N54" connectionId="0">
    <xmlCellPr id="1" xr6:uid="{C3AFE7EC-B740-4203-9EC1-C2F9EEC252E0}" uniqueName="P1123159">
      <xmlPr mapId="1" xpath="/PFI-IZD-POD/IPK-E_1000958/P1123159" xmlDataType="decimal"/>
    </xmlCellPr>
  </singleXmlCell>
  <singleXmlCell id="1513" xr6:uid="{9D357C97-20EF-4C16-B213-A78798CF5502}" r="O54" connectionId="0">
    <xmlCellPr id="1" xr6:uid="{11AB46D3-8678-4D94-9736-BF7A778A3DB1}" uniqueName="P1123160">
      <xmlPr mapId="1" xpath="/PFI-IZD-POD/IPK-E_1000958/P1123160" xmlDataType="decimal"/>
    </xmlCellPr>
  </singleXmlCell>
  <singleXmlCell id="1514" xr6:uid="{B10AF23A-9998-427C-A28A-6B47C82FFB90}" r="P54" connectionId="0">
    <xmlCellPr id="1" xr6:uid="{22E0AC5C-AAFF-4CE6-AA0C-6516E8ABC59E}" uniqueName="P1123161">
      <xmlPr mapId="1" xpath="/PFI-IZD-POD/IPK-E_1000958/P1123161" xmlDataType="decimal"/>
    </xmlCellPr>
  </singleXmlCell>
  <singleXmlCell id="1515" xr6:uid="{24D465E4-2604-4445-AF81-5F7FCCB795EA}" r="Q54" connectionId="0">
    <xmlCellPr id="1" xr6:uid="{63F93A9E-8030-4273-9D23-22DD62B60F28}" uniqueName="P1123162">
      <xmlPr mapId="1" xpath="/PFI-IZD-POD/IPK-E_1000958/P1123162" xmlDataType="decimal"/>
    </xmlCellPr>
  </singleXmlCell>
  <singleXmlCell id="1516" xr6:uid="{8DC194DC-21E4-4764-9759-33E701C8E6C5}" r="R54" connectionId="0">
    <xmlCellPr id="1" xr6:uid="{C718D83F-D526-419C-BE1A-A63998FC40C0}" uniqueName="P1123163">
      <xmlPr mapId="1" xpath="/PFI-IZD-POD/IPK-E_1000958/P1123163" xmlDataType="decimal"/>
    </xmlCellPr>
  </singleXmlCell>
  <singleXmlCell id="1517" xr6:uid="{7821341F-9B0F-4556-9F35-6EC141721C61}" r="S54" connectionId="0">
    <xmlCellPr id="1" xr6:uid="{FC66AD52-DBEE-44F3-B591-E5F16860C5C8}" uniqueName="P1123092">
      <xmlPr mapId="1" xpath="/PFI-IZD-POD/IPK-E_1000958/P1123092" xmlDataType="decimal"/>
    </xmlCellPr>
  </singleXmlCell>
  <singleXmlCell id="1518" xr6:uid="{D240F9B7-6F5A-49D7-998D-9C57608CA63C}" r="T54" connectionId="0">
    <xmlCellPr id="1" xr6:uid="{5AED778D-2A22-4F88-A10A-E73649E89E5E}" uniqueName="P1123093">
      <xmlPr mapId="1" xpath="/PFI-IZD-POD/IPK-E_1000958/P1123093" xmlDataType="decimal"/>
    </xmlCellPr>
  </singleXmlCell>
  <singleXmlCell id="1519" xr6:uid="{55346034-84C1-4F14-BE34-B3683AA64105}" r="U54" connectionId="0">
    <xmlCellPr id="1" xr6:uid="{03D8AE36-DDE5-4ECA-BCD8-D7E43FD5E640}" uniqueName="P1419863">
      <xmlPr mapId="1" xpath="/PFI-IZD-POD/IPK-E_1000958/P1419863" xmlDataType="decimal"/>
    </xmlCellPr>
  </singleXmlCell>
  <singleXmlCell id="1520" xr6:uid="{99A0EF5A-A4AD-4169-842D-4A3AC2BA3832}" r="V54" connectionId="0">
    <xmlCellPr id="1" xr6:uid="{33ABD874-BE87-49EA-82CF-AD02EAF719AF}" uniqueName="P1123169">
      <xmlPr mapId="1" xpath="/PFI-IZD-POD/IPK-E_1000958/P1123169" xmlDataType="decimal"/>
    </xmlCellPr>
  </singleXmlCell>
  <singleXmlCell id="1521" xr6:uid="{05FC6116-6A4B-4F8E-82D6-22691739C3D0}" r="W54" connectionId="0">
    <xmlCellPr id="1" xr6:uid="{FFECD1A4-0569-4C4F-B4D8-FF2C9711B43A}" uniqueName="P1123170">
      <xmlPr mapId="1" xpath="/PFI-IZD-POD/IPK-E_1000958/P1123170" xmlDataType="decimal"/>
    </xmlCellPr>
  </singleXmlCell>
  <singleXmlCell id="1522" xr6:uid="{EFBF9EFD-72C7-4595-9B1B-B518146032DD}" r="X54" connectionId="0">
    <xmlCellPr id="1" xr6:uid="{6275EC5B-9F1F-4525-BA41-3085571B8C1A}" uniqueName="P1123171">
      <xmlPr mapId="1" xpath="/PFI-IZD-POD/IPK-E_1000958/P1123171" xmlDataType="decimal"/>
    </xmlCellPr>
  </singleXmlCell>
  <singleXmlCell id="1523" xr6:uid="{2C9C4CC4-2612-4919-BADA-297AB908ED59}" r="Y54" connectionId="0">
    <xmlCellPr id="1" xr6:uid="{10CB6138-E69A-44CE-A15A-418A862598E1}" uniqueName="P1123172">
      <xmlPr mapId="1" xpath="/PFI-IZD-POD/IPK-E_1000958/P1123172" xmlDataType="decimal"/>
    </xmlCellPr>
  </singleXmlCell>
  <singleXmlCell id="1524" xr6:uid="{1D56B0BD-30F8-473B-BE36-519F48C80DA1}" r="Z54" connectionId="0">
    <xmlCellPr id="1" xr6:uid="{DDFD644E-B888-4AE5-B606-00A3AFADC860}" uniqueName="P1123173">
      <xmlPr mapId="1" xpath="/PFI-IZD-POD/IPK-E_1000958/P1123173" xmlDataType="decimal"/>
    </xmlCellPr>
  </singleXmlCell>
  <singleXmlCell id="1525" xr6:uid="{8174D3EE-9FA2-4E9F-B333-A3C95772E1DC}" r="H55" connectionId="0">
    <xmlCellPr id="1" xr6:uid="{4ECEF948-A97A-457D-A04F-EE79526EAF84}" uniqueName="P1080398">
      <xmlPr mapId="1" xpath="/PFI-IZD-POD/IPK-E_1000958/P1080398" xmlDataType="decimal"/>
    </xmlCellPr>
  </singleXmlCell>
  <singleXmlCell id="1526" xr6:uid="{BBCD9C89-86C1-46B5-91E6-708E0A09D075}" r="I55" connectionId="0">
    <xmlCellPr id="1" xr6:uid="{BDDB2232-02D6-4C03-A200-80DA0C32D0F2}" uniqueName="P1080399">
      <xmlPr mapId="1" xpath="/PFI-IZD-POD/IPK-E_1000958/P1080399" xmlDataType="decimal"/>
    </xmlCellPr>
  </singleXmlCell>
  <singleXmlCell id="1527" xr6:uid="{9121D22D-93DC-4377-A9F5-C2E116A76B01}" r="J55" connectionId="0">
    <xmlCellPr id="1" xr6:uid="{0D5D5CEA-D51B-43E5-BD43-2D8C5B0DBA1C}" uniqueName="P1080586">
      <xmlPr mapId="1" xpath="/PFI-IZD-POD/IPK-E_1000958/P1080586" xmlDataType="decimal"/>
    </xmlCellPr>
  </singleXmlCell>
  <singleXmlCell id="1528" xr6:uid="{7EB38F17-106D-4C8D-90F6-38577B4EA217}" r="K55" connectionId="0">
    <xmlCellPr id="1" xr6:uid="{765572F4-4A15-4C9D-AEF8-567FA528F3EB}" uniqueName="P1080587">
      <xmlPr mapId="1" xpath="/PFI-IZD-POD/IPK-E_1000958/P1080587" xmlDataType="decimal"/>
    </xmlCellPr>
  </singleXmlCell>
  <singleXmlCell id="1529" xr6:uid="{915C69D1-24E1-4CFD-88CD-BD532430B8A6}" r="L55" connectionId="0">
    <xmlCellPr id="1" xr6:uid="{3C7D1DEF-DFBA-4B4F-B1F4-E0A48833446E}" uniqueName="P1080588">
      <xmlPr mapId="1" xpath="/PFI-IZD-POD/IPK-E_1000958/P1080588" xmlDataType="decimal"/>
    </xmlCellPr>
  </singleXmlCell>
  <singleXmlCell id="1530" xr6:uid="{9FC406EF-8D81-4775-978B-EA98F22EDA6E}" r="M55" connectionId="0">
    <xmlCellPr id="1" xr6:uid="{6E6BDB4A-A2D2-40DC-BACB-C5212FFE30DD}" uniqueName="P1080589">
      <xmlPr mapId="1" xpath="/PFI-IZD-POD/IPK-E_1000958/P1080589" xmlDataType="decimal"/>
    </xmlCellPr>
  </singleXmlCell>
  <singleXmlCell id="1531" xr6:uid="{1B01DC0D-5EAD-49FE-B8EB-D01CA8743A04}" r="N55" connectionId="0">
    <xmlCellPr id="1" xr6:uid="{C9888D04-5D53-418C-A1AA-58681483E59F}" uniqueName="P1080590">
      <xmlPr mapId="1" xpath="/PFI-IZD-POD/IPK-E_1000958/P1080590" xmlDataType="decimal"/>
    </xmlCellPr>
  </singleXmlCell>
  <singleXmlCell id="1532" xr6:uid="{36D4DA91-0038-4DBE-B8F6-16AB5A13C40D}" r="O55" connectionId="0">
    <xmlCellPr id="1" xr6:uid="{A69FA807-DE71-4CD3-A274-ED1B4DD886F9}" uniqueName="P1080591">
      <xmlPr mapId="1" xpath="/PFI-IZD-POD/IPK-E_1000958/P1080591" xmlDataType="decimal"/>
    </xmlCellPr>
  </singleXmlCell>
  <singleXmlCell id="1533" xr6:uid="{5B7E22D0-EBCC-49CD-B30E-3569818AE38B}" r="P55" connectionId="0">
    <xmlCellPr id="1" xr6:uid="{E0C7736E-EEFC-4A8F-9DDE-54CC6C4282DB}" uniqueName="P1082462">
      <xmlPr mapId="1" xpath="/PFI-IZD-POD/IPK-E_1000958/P1082462" xmlDataType="decimal"/>
    </xmlCellPr>
  </singleXmlCell>
  <singleXmlCell id="1534" xr6:uid="{43483FF1-93BA-4CA1-AC69-77F8B4E2BF5F}" r="Q55" connectionId="0">
    <xmlCellPr id="1" xr6:uid="{9935BEEF-1B47-4959-8A69-14FEB0143CA4}" uniqueName="P1082430">
      <xmlPr mapId="1" xpath="/PFI-IZD-POD/IPK-E_1000958/P1082430" xmlDataType="decimal"/>
    </xmlCellPr>
  </singleXmlCell>
  <singleXmlCell id="1535" xr6:uid="{05979406-F330-43E7-A724-9E1393F073BC}" r="R55" connectionId="0">
    <xmlCellPr id="1" xr6:uid="{9D55E335-481F-45DA-8F47-8699172EDFDD}" uniqueName="P1082463">
      <xmlPr mapId="1" xpath="/PFI-IZD-POD/IPK-E_1000958/P1082463" xmlDataType="decimal"/>
    </xmlCellPr>
  </singleXmlCell>
  <singleXmlCell id="1536" xr6:uid="{7CA3A3BD-5464-41AB-841A-1CFA559D34EA}" r="S55" connectionId="0">
    <xmlCellPr id="1" xr6:uid="{2FA3FFD9-6503-4F85-953E-976FDA3D8006}" uniqueName="P1123094">
      <xmlPr mapId="1" xpath="/PFI-IZD-POD/IPK-E_1000958/P1123094" xmlDataType="decimal"/>
    </xmlCellPr>
  </singleXmlCell>
  <singleXmlCell id="1537" xr6:uid="{98F6890B-192F-4A2E-A034-D30DD682BA89}" r="T55" connectionId="0">
    <xmlCellPr id="1" xr6:uid="{D2600DE7-D86D-4523-AA64-FAD2BFA4B137}" uniqueName="P1123095">
      <xmlPr mapId="1" xpath="/PFI-IZD-POD/IPK-E_1000958/P1123095" xmlDataType="decimal"/>
    </xmlCellPr>
  </singleXmlCell>
  <singleXmlCell id="1538" xr6:uid="{0E38789E-6D50-483A-9B60-F585D8F95EB6}" r="U55" connectionId="0">
    <xmlCellPr id="1" xr6:uid="{272C17B2-7F69-4AC7-B2A6-DFB73BA343C5}" uniqueName="P1419864">
      <xmlPr mapId="1" xpath="/PFI-IZD-POD/IPK-E_1000958/P1419864" xmlDataType="decimal"/>
    </xmlCellPr>
  </singleXmlCell>
  <singleXmlCell id="1539" xr6:uid="{6604E834-F005-44DA-887D-2FB3BA1AAEE2}" r="V55" connectionId="0">
    <xmlCellPr id="1" xr6:uid="{D1146CC2-2191-454B-A1DE-144777A8A58F}" uniqueName="P1082464">
      <xmlPr mapId="1" xpath="/PFI-IZD-POD/IPK-E_1000958/P1082464" xmlDataType="decimal"/>
    </xmlCellPr>
  </singleXmlCell>
  <singleXmlCell id="1540" xr6:uid="{75A44F4D-F13A-4981-AC4A-82BA33EDA6E7}" r="W55" connectionId="0">
    <xmlCellPr id="1" xr6:uid="{E21C9DF8-F6FA-4C76-A99B-BE620F74D256}" uniqueName="P1082465">
      <xmlPr mapId="1" xpath="/PFI-IZD-POD/IPK-E_1000958/P1082465" xmlDataType="decimal"/>
    </xmlCellPr>
  </singleXmlCell>
  <singleXmlCell id="1541" xr6:uid="{83C5EBEA-3700-4F3C-A199-A05879FBE339}" r="X55" connectionId="0">
    <xmlCellPr id="1" xr6:uid="{C591354A-CC3D-4E6D-B34F-11D76A363074}" uniqueName="P1082466">
      <xmlPr mapId="1" xpath="/PFI-IZD-POD/IPK-E_1000958/P1082466" xmlDataType="decimal"/>
    </xmlCellPr>
  </singleXmlCell>
  <singleXmlCell id="1542" xr6:uid="{A41CF533-6731-4BA4-BFAE-627DEE09D0D8}" r="Y55" connectionId="0">
    <xmlCellPr id="1" xr6:uid="{F6B509C2-AFB2-4B31-9972-CCA46F52D782}" uniqueName="P1082467">
      <xmlPr mapId="1" xpath="/PFI-IZD-POD/IPK-E_1000958/P1082467" xmlDataType="decimal"/>
    </xmlCellPr>
  </singleXmlCell>
  <singleXmlCell id="1543" xr6:uid="{0A63FE9C-6BE4-4B13-85FD-E44613EEB164}" r="Z55" connectionId="0">
    <xmlCellPr id="1" xr6:uid="{D10B680C-54C9-4BBC-BC57-687E4C24E465}" uniqueName="P1082468">
      <xmlPr mapId="1" xpath="/PFI-IZD-POD/IPK-E_1000958/P1082468" xmlDataType="decimal"/>
    </xmlCellPr>
  </singleXmlCell>
  <singleXmlCell id="1544" xr6:uid="{B3C2F399-E604-4D68-863C-4BDD75076BAB}" r="H56" connectionId="0">
    <xmlCellPr id="1" xr6:uid="{1D740237-4045-406C-8B8D-6732EA610C5F}" uniqueName="P1080692">
      <xmlPr mapId="1" xpath="/PFI-IZD-POD/IPK-E_1000958/P1080692" xmlDataType="decimal"/>
    </xmlCellPr>
  </singleXmlCell>
  <singleXmlCell id="1545" xr6:uid="{58A80F4E-729D-4EB9-9E0C-DAC7E7327122}" r="I56" connectionId="0">
    <xmlCellPr id="1" xr6:uid="{FDEF594C-A3E3-43E3-96D1-CD9659E5E3D3}" uniqueName="P1080693">
      <xmlPr mapId="1" xpath="/PFI-IZD-POD/IPK-E_1000958/P1080693" xmlDataType="decimal"/>
    </xmlCellPr>
  </singleXmlCell>
  <singleXmlCell id="1546" xr6:uid="{098FCC15-D88F-4949-8236-708889E2F841}" r="J56" connectionId="0">
    <xmlCellPr id="1" xr6:uid="{A9FD3E1F-6C44-444A-B7D1-ACB2DE6C6D57}" uniqueName="P1080694">
      <xmlPr mapId="1" xpath="/PFI-IZD-POD/IPK-E_1000958/P1080694" xmlDataType="decimal"/>
    </xmlCellPr>
  </singleXmlCell>
  <singleXmlCell id="1547" xr6:uid="{53F60EA9-4FB2-498E-9B66-198C5764ABD0}" r="K56" connectionId="0">
    <xmlCellPr id="1" xr6:uid="{0811EC7A-60DE-4FC2-96B3-4A8A9FE87D26}" uniqueName="P1080779">
      <xmlPr mapId="1" xpath="/PFI-IZD-POD/IPK-E_1000958/P1080779" xmlDataType="decimal"/>
    </xmlCellPr>
  </singleXmlCell>
  <singleXmlCell id="1548" xr6:uid="{B11AD717-4F5C-4C21-910F-494F30058B60}" r="L56" connectionId="0">
    <xmlCellPr id="1" xr6:uid="{3687F4F9-C365-4C67-8245-1C26FCD218A7}" uniqueName="P1080780">
      <xmlPr mapId="1" xpath="/PFI-IZD-POD/IPK-E_1000958/P1080780" xmlDataType="decimal"/>
    </xmlCellPr>
  </singleXmlCell>
  <singleXmlCell id="1549" xr6:uid="{B26AE5C3-AD66-4090-BCD2-52E1FAF00EC1}" r="M56" connectionId="0">
    <xmlCellPr id="1" xr6:uid="{47ACA388-E626-4300-B0B6-B1ABFD4FD383}" uniqueName="P1080781">
      <xmlPr mapId="1" xpath="/PFI-IZD-POD/IPK-E_1000958/P1080781" xmlDataType="decimal"/>
    </xmlCellPr>
  </singleXmlCell>
  <singleXmlCell id="1550" xr6:uid="{33BF3C84-C2D5-4452-B79D-40519E5DE979}" r="N56" connectionId="0">
    <xmlCellPr id="1" xr6:uid="{2759254B-A837-4F2D-B7F5-870988E4C080}" uniqueName="P1080782">
      <xmlPr mapId="1" xpath="/PFI-IZD-POD/IPK-E_1000958/P1080782" xmlDataType="decimal"/>
    </xmlCellPr>
  </singleXmlCell>
  <singleXmlCell id="1551" xr6:uid="{CE19CDD5-6F3B-467B-9643-6F5137CB7A61}" r="O56" connectionId="0">
    <xmlCellPr id="1" xr6:uid="{1FAAF986-D200-4B42-80FF-F483B2D04252}" uniqueName="P1080783">
      <xmlPr mapId="1" xpath="/PFI-IZD-POD/IPK-E_1000958/P1080783" xmlDataType="decimal"/>
    </xmlCellPr>
  </singleXmlCell>
  <singleXmlCell id="1552" xr6:uid="{04336072-F5F8-4767-A6DB-2E2B84C500AE}" r="P56" connectionId="0">
    <xmlCellPr id="1" xr6:uid="{26D740C2-403B-439C-B794-5D054A8EFB5B}" uniqueName="P1082469">
      <xmlPr mapId="1" xpath="/PFI-IZD-POD/IPK-E_1000958/P1082469" xmlDataType="decimal"/>
    </xmlCellPr>
  </singleXmlCell>
  <singleXmlCell id="1553" xr6:uid="{F93FAABA-E6B3-47FC-A894-322B070CE804}" r="Q56" connectionId="0">
    <xmlCellPr id="1" xr6:uid="{E62776F6-AC78-48F6-8409-D8A895CCC044}" uniqueName="P1082470">
      <xmlPr mapId="1" xpath="/PFI-IZD-POD/IPK-E_1000958/P1082470" xmlDataType="decimal"/>
    </xmlCellPr>
  </singleXmlCell>
  <singleXmlCell id="1554" xr6:uid="{107D101A-0C2B-4B8D-AF82-4BFF03F22631}" r="R56" connectionId="0">
    <xmlCellPr id="1" xr6:uid="{B6DD15AC-6CA4-4EEA-9731-7CD89ACED5F2}" uniqueName="P1082433">
      <xmlPr mapId="1" xpath="/PFI-IZD-POD/IPK-E_1000958/P1082433" xmlDataType="decimal"/>
    </xmlCellPr>
  </singleXmlCell>
  <singleXmlCell id="1555" xr6:uid="{8271B707-05A4-44E1-9956-998DDF3E296F}" r="S56" connectionId="0">
    <xmlCellPr id="1" xr6:uid="{996CCEAF-50C9-4EAA-9FEA-DE97D71FC225}" uniqueName="P1123096">
      <xmlPr mapId="1" xpath="/PFI-IZD-POD/IPK-E_1000958/P1123096" xmlDataType="decimal"/>
    </xmlCellPr>
  </singleXmlCell>
  <singleXmlCell id="1556" xr6:uid="{CAEC21CE-75A3-47F7-94ED-5A07E57520CA}" r="T56" connectionId="0">
    <xmlCellPr id="1" xr6:uid="{1C7303C5-3BAF-470C-B571-4AB5DB5F0F98}" uniqueName="P1123097">
      <xmlPr mapId="1" xpath="/PFI-IZD-POD/IPK-E_1000958/P1123097" xmlDataType="decimal"/>
    </xmlCellPr>
  </singleXmlCell>
  <singleXmlCell id="1557" xr6:uid="{F25E1D76-34F4-4A8B-8E51-84402CD82084}" r="U56" connectionId="0">
    <xmlCellPr id="1" xr6:uid="{4E91AD9D-BA7D-4EE4-8AD5-F0CAEBEBCC67}" uniqueName="P1419865">
      <xmlPr mapId="1" xpath="/PFI-IZD-POD/IPK-E_1000958/P1419865" xmlDataType="decimal"/>
    </xmlCellPr>
  </singleXmlCell>
  <singleXmlCell id="1558" xr6:uid="{9E29EA6E-C0C1-4D30-8D8B-96C5165ADC2A}" r="V56" connectionId="0">
    <xmlCellPr id="1" xr6:uid="{A496B685-414E-4684-8B38-E37BA8BF25E4}" uniqueName="P1082471">
      <xmlPr mapId="1" xpath="/PFI-IZD-POD/IPK-E_1000958/P1082471" xmlDataType="decimal"/>
    </xmlCellPr>
  </singleXmlCell>
  <singleXmlCell id="1559" xr6:uid="{B4982C01-64E9-49CA-83D6-90857560ABE4}" r="W56" connectionId="0">
    <xmlCellPr id="1" xr6:uid="{B04C3F01-FA87-45D6-B502-ABFDA2620AEC}" uniqueName="P1082472">
      <xmlPr mapId="1" xpath="/PFI-IZD-POD/IPK-E_1000958/P1082472" xmlDataType="decimal"/>
    </xmlCellPr>
  </singleXmlCell>
  <singleXmlCell id="1560" xr6:uid="{D1C7C89B-E695-4C60-BF4E-6DB017DDA579}" r="X56" connectionId="0">
    <xmlCellPr id="1" xr6:uid="{D1837231-E453-45C9-AAC9-E8876C425B2F}" uniqueName="P1082473">
      <xmlPr mapId="1" xpath="/PFI-IZD-POD/IPK-E_1000958/P1082473" xmlDataType="decimal"/>
    </xmlCellPr>
  </singleXmlCell>
  <singleXmlCell id="1561" xr6:uid="{EFBA45F5-5994-4A9C-A91F-7474180FE005}" r="Y56" connectionId="0">
    <xmlCellPr id="1" xr6:uid="{8537D42F-034F-4343-B85F-46D7B6F8273E}" uniqueName="P1082474">
      <xmlPr mapId="1" xpath="/PFI-IZD-POD/IPK-E_1000958/P1082474" xmlDataType="decimal"/>
    </xmlCellPr>
  </singleXmlCell>
  <singleXmlCell id="1562" xr6:uid="{DFAFAD12-E276-4C66-A13C-C4D6BF8B4407}" r="Z56" connectionId="0">
    <xmlCellPr id="1" xr6:uid="{1F8AA7B7-C5C1-48C6-8F0C-3D6441736C4E}" uniqueName="P1082475">
      <xmlPr mapId="1" xpath="/PFI-IZD-POD/IPK-E_1000958/P1082475" xmlDataType="decimal"/>
    </xmlCellPr>
  </singleXmlCell>
  <singleXmlCell id="1563" xr6:uid="{48173909-36E0-47A5-8F46-458CA2E57965}" r="H57" connectionId="0">
    <xmlCellPr id="1" xr6:uid="{EEDD08DD-A6D3-4D9C-B2C2-9A2F1014ED17}" uniqueName="P1080784">
      <xmlPr mapId="1" xpath="/PFI-IZD-POD/IPK-E_1000958/P1080784" xmlDataType="decimal"/>
    </xmlCellPr>
  </singleXmlCell>
  <singleXmlCell id="1564" xr6:uid="{BE4B1B22-25B2-40F6-9CDE-BCAC8CA2A951}" r="I57" connectionId="0">
    <xmlCellPr id="1" xr6:uid="{6F2CF9EB-8F28-41F7-9525-622002203E5D}" uniqueName="P1080785">
      <xmlPr mapId="1" xpath="/PFI-IZD-POD/IPK-E_1000958/P1080785" xmlDataType="decimal"/>
    </xmlCellPr>
  </singleXmlCell>
  <singleXmlCell id="1565" xr6:uid="{41630D31-654C-4E82-BCD1-5B8C308D4B45}" r="J57" connectionId="0">
    <xmlCellPr id="1" xr6:uid="{BC619AC0-F4FF-4A30-A568-BD5FA6F1D32D}" uniqueName="P1080786">
      <xmlPr mapId="1" xpath="/PFI-IZD-POD/IPK-E_1000958/P1080786" xmlDataType="decimal"/>
    </xmlCellPr>
  </singleXmlCell>
  <singleXmlCell id="1566" xr6:uid="{962A5523-CC9E-4B99-8A7F-7595EC881DD4}" r="K57" connectionId="0">
    <xmlCellPr id="1" xr6:uid="{C10EBAB3-C48E-49FE-BC6B-515BE2830E29}" uniqueName="P1081033">
      <xmlPr mapId="1" xpath="/PFI-IZD-POD/IPK-E_1000958/P1081033" xmlDataType="decimal"/>
    </xmlCellPr>
  </singleXmlCell>
  <singleXmlCell id="1567" xr6:uid="{3750FE01-1594-4FD6-90B8-690C89490407}" r="L57" connectionId="0">
    <xmlCellPr id="1" xr6:uid="{707A7CDC-8D46-4BC3-A2A2-2152FFC8A10E}" uniqueName="P1081034">
      <xmlPr mapId="1" xpath="/PFI-IZD-POD/IPK-E_1000958/P1081034" xmlDataType="decimal"/>
    </xmlCellPr>
  </singleXmlCell>
  <singleXmlCell id="1568" xr6:uid="{A5025490-E3AF-4C39-83E5-27D5C55201DE}" r="M57" connectionId="0">
    <xmlCellPr id="1" xr6:uid="{B473CA5B-E6D9-4345-A83C-D9D5532E3221}" uniqueName="P1081035">
      <xmlPr mapId="1" xpath="/PFI-IZD-POD/IPK-E_1000958/P1081035" xmlDataType="decimal"/>
    </xmlCellPr>
  </singleXmlCell>
  <singleXmlCell id="1569" xr6:uid="{63C55E92-3E59-4B30-984C-9A68C9ED4E1D}" r="N57" connectionId="0">
    <xmlCellPr id="1" xr6:uid="{AC87EE83-276E-45A9-AFF7-9DA660AD54F1}" uniqueName="P1081222">
      <xmlPr mapId="1" xpath="/PFI-IZD-POD/IPK-E_1000958/P1081222" xmlDataType="decimal"/>
    </xmlCellPr>
  </singleXmlCell>
  <singleXmlCell id="1570" xr6:uid="{BD7611DC-BF28-43BC-8C24-C37BC8173FA0}" r="O57" connectionId="0">
    <xmlCellPr id="1" xr6:uid="{43D2C2DB-EE10-425C-961A-871D94F57D46}" uniqueName="P1081223">
      <xmlPr mapId="1" xpath="/PFI-IZD-POD/IPK-E_1000958/P1081223" xmlDataType="decimal"/>
    </xmlCellPr>
  </singleXmlCell>
  <singleXmlCell id="1571" xr6:uid="{2C7D73F6-6F5A-4507-8924-ADCDAA874616}" r="P57" connectionId="0">
    <xmlCellPr id="1" xr6:uid="{5196845B-43BE-4973-ACE0-01648F349B4C}" uniqueName="P1082477">
      <xmlPr mapId="1" xpath="/PFI-IZD-POD/IPK-E_1000958/P1082477" xmlDataType="decimal"/>
    </xmlCellPr>
  </singleXmlCell>
  <singleXmlCell id="1572" xr6:uid="{B5DF0166-6F17-437F-A48B-0D95B682B1AE}" r="Q57" connectionId="0">
    <xmlCellPr id="1" xr6:uid="{6DB4F5B2-F583-4A97-985D-39556EE6D406}" uniqueName="P1082480">
      <xmlPr mapId="1" xpath="/PFI-IZD-POD/IPK-E_1000958/P1082480" xmlDataType="decimal"/>
    </xmlCellPr>
  </singleXmlCell>
  <singleXmlCell id="1573" xr6:uid="{A04F25F2-512E-4291-AAFD-46606C65BD64}" r="R57" connectionId="0">
    <xmlCellPr id="1" xr6:uid="{3624868F-13A6-44AA-AD5B-CE61535BABFF}" uniqueName="P1082482">
      <xmlPr mapId="1" xpath="/PFI-IZD-POD/IPK-E_1000958/P1082482" xmlDataType="decimal"/>
    </xmlCellPr>
  </singleXmlCell>
  <singleXmlCell id="1574" xr6:uid="{554CC4C7-F09B-428F-82FE-D9C546D9C26D}" r="S57" connectionId="0">
    <xmlCellPr id="1" xr6:uid="{A063C27F-E77A-469D-A310-F4F39E770C56}" uniqueName="P1123098">
      <xmlPr mapId="1" xpath="/PFI-IZD-POD/IPK-E_1000958/P1123098" xmlDataType="decimal"/>
    </xmlCellPr>
  </singleXmlCell>
  <singleXmlCell id="1575" xr6:uid="{4AC40DA4-0D9D-4B1B-96C1-FD19084E236A}" r="T57" connectionId="0">
    <xmlCellPr id="1" xr6:uid="{4BED9630-7F64-41C9-ACD3-49D70C65983E}" uniqueName="P1123099">
      <xmlPr mapId="1" xpath="/PFI-IZD-POD/IPK-E_1000958/P1123099" xmlDataType="decimal"/>
    </xmlCellPr>
  </singleXmlCell>
  <singleXmlCell id="1576" xr6:uid="{D35E0D3B-3AAC-44D5-B031-3168F7BEC502}" r="U57" connectionId="0">
    <xmlCellPr id="1" xr6:uid="{0FDDF66B-399A-498A-9032-76B73CE5E058}" uniqueName="P1419866">
      <xmlPr mapId="1" xpath="/PFI-IZD-POD/IPK-E_1000958/P1419866" xmlDataType="decimal"/>
    </xmlCellPr>
  </singleXmlCell>
  <singleXmlCell id="1577" xr6:uid="{D1F6CF1C-1C64-40D0-B85E-CA03BBD3DF86}" r="V57" connectionId="0">
    <xmlCellPr id="1" xr6:uid="{8BD8A60F-AFC6-43A7-A0A3-3DD536BD46CC}" uniqueName="P1082435">
      <xmlPr mapId="1" xpath="/PFI-IZD-POD/IPK-E_1000958/P1082435" xmlDataType="decimal"/>
    </xmlCellPr>
  </singleXmlCell>
  <singleXmlCell id="1578" xr6:uid="{D2997436-0448-4331-8649-2E7FF9EB9DBD}" r="W57" connectionId="0">
    <xmlCellPr id="1" xr6:uid="{94DB9A1B-455B-4B39-B2E2-3CFEB3E0E91C}" uniqueName="P1082484">
      <xmlPr mapId="1" xpath="/PFI-IZD-POD/IPK-E_1000958/P1082484" xmlDataType="decimal"/>
    </xmlCellPr>
  </singleXmlCell>
  <singleXmlCell id="1579" xr6:uid="{DA73271A-85C2-4CDF-BC9E-7B14885B7D9E}" r="X57" connectionId="0">
    <xmlCellPr id="1" xr6:uid="{E1C74841-A131-45A6-B4D5-6C03AF228295}" uniqueName="P1082487">
      <xmlPr mapId="1" xpath="/PFI-IZD-POD/IPK-E_1000958/P1082487" xmlDataType="decimal"/>
    </xmlCellPr>
  </singleXmlCell>
  <singleXmlCell id="1580" xr6:uid="{0AFE217A-9FEE-42A0-985A-59D9FFB70D24}" r="Y57" connectionId="0">
    <xmlCellPr id="1" xr6:uid="{0A28C1CC-D3A0-4D98-B274-66A1C609A5F1}" uniqueName="P1082488">
      <xmlPr mapId="1" xpath="/PFI-IZD-POD/IPK-E_1000958/P1082488" xmlDataType="decimal"/>
    </xmlCellPr>
  </singleXmlCell>
  <singleXmlCell id="1581" xr6:uid="{FBF83D4F-11FD-4EE4-9E0C-6AF2B83109F1}" r="Z57" connectionId="0">
    <xmlCellPr id="1" xr6:uid="{37BD7A67-0A20-485D-8C85-64834BC29C9B}" uniqueName="P1082490">
      <xmlPr mapId="1" xpath="/PFI-IZD-POD/IPK-E_1000958/P1082490" xmlDataType="decimal"/>
    </xmlCellPr>
  </singleXmlCell>
  <singleXmlCell id="1582" xr6:uid="{7B793303-AE39-4EBA-922D-33CC2818F94E}" r="H58" connectionId="0">
    <xmlCellPr id="1" xr6:uid="{65035A4C-F5EF-42E5-85DA-C4970BFC656C}" uniqueName="P1081224">
      <xmlPr mapId="1" xpath="/PFI-IZD-POD/IPK-E_1000958/P1081224" xmlDataType="decimal"/>
    </xmlCellPr>
  </singleXmlCell>
  <singleXmlCell id="1583" xr6:uid="{F753DF20-9258-4CCF-96ED-332E0E6C116E}" r="I58" connectionId="0">
    <xmlCellPr id="1" xr6:uid="{CF6E9795-ECB8-4C80-A469-6675C27D6F40}" uniqueName="P1081225">
      <xmlPr mapId="1" xpath="/PFI-IZD-POD/IPK-E_1000958/P1081225" xmlDataType="decimal"/>
    </xmlCellPr>
  </singleXmlCell>
  <singleXmlCell id="1584" xr6:uid="{B5814894-39D1-4711-8836-3DE8A77A330B}" r="J58" connectionId="0">
    <xmlCellPr id="1" xr6:uid="{2734B8F9-F4F4-4A79-9562-443A4838AE91}" uniqueName="P1081326">
      <xmlPr mapId="1" xpath="/PFI-IZD-POD/IPK-E_1000958/P1081326" xmlDataType="decimal"/>
    </xmlCellPr>
  </singleXmlCell>
  <singleXmlCell id="1585" xr6:uid="{F50A7B83-807D-4275-8E93-5ABEAD9B917F}" r="K58" connectionId="0">
    <xmlCellPr id="1" xr6:uid="{BD68B61A-0B9B-4061-9604-90A032A78F7E}" uniqueName="P1081327">
      <xmlPr mapId="1" xpath="/PFI-IZD-POD/IPK-E_1000958/P1081327" xmlDataType="decimal"/>
    </xmlCellPr>
  </singleXmlCell>
  <singleXmlCell id="1586" xr6:uid="{BA8DD649-EBC2-4E3A-AD8E-97C23EEBC279}" r="L58" connectionId="0">
    <xmlCellPr id="1" xr6:uid="{93D8F22C-DBD9-4988-9673-73D75D382F59}" uniqueName="P1081328">
      <xmlPr mapId="1" xpath="/PFI-IZD-POD/IPK-E_1000958/P1081328" xmlDataType="decimal"/>
    </xmlCellPr>
  </singleXmlCell>
  <singleXmlCell id="1587" xr6:uid="{29E799A7-701D-40A3-8C7B-52704B515BD3}" r="M58" connectionId="0">
    <xmlCellPr id="1" xr6:uid="{57BDC13E-351A-4D73-8C8E-EA946B7E8A12}" uniqueName="P1081413">
      <xmlPr mapId="1" xpath="/PFI-IZD-POD/IPK-E_1000958/P1081413" xmlDataType="decimal"/>
    </xmlCellPr>
  </singleXmlCell>
  <singleXmlCell id="1588" xr6:uid="{EC42139C-3C54-41F8-A481-8B2FF67EDC84}" r="N58" connectionId="0">
    <xmlCellPr id="1" xr6:uid="{51FBACF5-05BE-4B2C-BB28-7EBD89A0B7D9}" uniqueName="P1081414">
      <xmlPr mapId="1" xpath="/PFI-IZD-POD/IPK-E_1000958/P1081414" xmlDataType="decimal"/>
    </xmlCellPr>
  </singleXmlCell>
  <singleXmlCell id="1589" xr6:uid="{478D6D61-C7C2-4F37-8C30-E41298AA8CCD}" r="O58" connectionId="0">
    <xmlCellPr id="1" xr6:uid="{276FB37F-E065-47B9-AFCF-C9CD5E8279B5}" uniqueName="P1081415">
      <xmlPr mapId="1" xpath="/PFI-IZD-POD/IPK-E_1000958/P1081415" xmlDataType="decimal"/>
    </xmlCellPr>
  </singleXmlCell>
  <singleXmlCell id="1590" xr6:uid="{0275A1DA-DB3F-4B24-B80F-EBEE1BDFE1CC}" r="P58" connectionId="0">
    <xmlCellPr id="1" xr6:uid="{DE6E483E-CA91-4E00-B5B1-0788A0DBC692}" uniqueName="P1082493">
      <xmlPr mapId="1" xpath="/PFI-IZD-POD/IPK-E_1000958/P1082493" xmlDataType="decimal"/>
    </xmlCellPr>
  </singleXmlCell>
  <singleXmlCell id="1591" xr6:uid="{031C663A-08F1-49D6-BBD3-C7E9DBCACE47}" r="Q58" connectionId="0">
    <xmlCellPr id="1" xr6:uid="{E6787154-ABE2-4DCA-8839-88107590CD90}" uniqueName="P1082497">
      <xmlPr mapId="1" xpath="/PFI-IZD-POD/IPK-E_1000958/P1082497" xmlDataType="decimal"/>
    </xmlCellPr>
  </singleXmlCell>
  <singleXmlCell id="1592" xr6:uid="{D505009B-2AD5-47B3-A5D4-3C852DBE4177}" r="R58" connectionId="0">
    <xmlCellPr id="1" xr6:uid="{A7AFA430-764B-4402-9C44-F18EB7EC9FF4}" uniqueName="P1082498">
      <xmlPr mapId="1" xpath="/PFI-IZD-POD/IPK-E_1000958/P1082498" xmlDataType="decimal"/>
    </xmlCellPr>
  </singleXmlCell>
  <singleXmlCell id="1593" xr6:uid="{4C5E8EA3-C37E-411D-BEC8-ED1F58DCF2AB}" r="S58" connectionId="0">
    <xmlCellPr id="1" xr6:uid="{568F7917-1504-4B4D-BABB-40DA37B45B84}" uniqueName="P1123100">
      <xmlPr mapId="1" xpath="/PFI-IZD-POD/IPK-E_1000958/P1123100" xmlDataType="decimal"/>
    </xmlCellPr>
  </singleXmlCell>
  <singleXmlCell id="1594" xr6:uid="{D708CF33-E16F-44A2-BD0A-921869ACF2C4}" r="T58" connectionId="0">
    <xmlCellPr id="1" xr6:uid="{B77789BA-604F-407D-9F10-D17C475100C9}" uniqueName="P1123101">
      <xmlPr mapId="1" xpath="/PFI-IZD-POD/IPK-E_1000958/P1123101" xmlDataType="decimal"/>
    </xmlCellPr>
  </singleXmlCell>
  <singleXmlCell id="1595" xr6:uid="{229CDF6E-07C1-4FF9-9842-948C007CF639}" r="U58" connectionId="0">
    <xmlCellPr id="1" xr6:uid="{671FC5F2-0389-4CF2-80BE-9DD7AB596D0D}" uniqueName="P1419867">
      <xmlPr mapId="1" xpath="/PFI-IZD-POD/IPK-E_1000958/P1419867" xmlDataType="decimal"/>
    </xmlCellPr>
  </singleXmlCell>
  <singleXmlCell id="1596" xr6:uid="{7D450878-D7B3-47BF-8C45-2790C93CFF4B}" r="V58" connectionId="0">
    <xmlCellPr id="1" xr6:uid="{024BDE41-DB11-4519-8915-FB0301474177}" uniqueName="P1082501">
      <xmlPr mapId="1" xpath="/PFI-IZD-POD/IPK-E_1000958/P1082501" xmlDataType="decimal"/>
    </xmlCellPr>
  </singleXmlCell>
  <singleXmlCell id="1597" xr6:uid="{987DED12-A34A-4DBF-B24C-C45A6ADE60CF}" r="W58" connectionId="0">
    <xmlCellPr id="1" xr6:uid="{694427C5-443F-4DF9-8A8A-EE7ACF188735}" uniqueName="P1082437">
      <xmlPr mapId="1" xpath="/PFI-IZD-POD/IPK-E_1000958/P1082437" xmlDataType="decimal"/>
    </xmlCellPr>
  </singleXmlCell>
  <singleXmlCell id="1598" xr6:uid="{DE832E43-1FC2-4019-A93B-67FC40D01B65}" r="X58" connectionId="0">
    <xmlCellPr id="1" xr6:uid="{D4773928-5CF5-4A6C-8901-C7B5D9758E9C}" uniqueName="P1082503">
      <xmlPr mapId="1" xpath="/PFI-IZD-POD/IPK-E_1000958/P1082503" xmlDataType="decimal"/>
    </xmlCellPr>
  </singleXmlCell>
  <singleXmlCell id="1599" xr6:uid="{6B462452-2C97-4DA8-A362-EEA9EB44E488}" r="Y58" connectionId="0">
    <xmlCellPr id="1" xr6:uid="{A05A1B9B-FFBC-4C92-97A6-B0F6C2014AA3}" uniqueName="P1082505">
      <xmlPr mapId="1" xpath="/PFI-IZD-POD/IPK-E_1000958/P1082505" xmlDataType="decimal"/>
    </xmlCellPr>
  </singleXmlCell>
  <singleXmlCell id="1600" xr6:uid="{0119DFF9-A0E4-41CC-820D-140F0A340D90}" r="Z58" connectionId="0">
    <xmlCellPr id="1" xr6:uid="{676E5014-835A-48EB-AF9C-3FED214353C2}" uniqueName="P1082507">
      <xmlPr mapId="1" xpath="/PFI-IZD-POD/IPK-E_1000958/P1082507" xmlDataType="decimal"/>
    </xmlCellPr>
  </singleXmlCell>
  <singleXmlCell id="1601" xr6:uid="{33A58741-E782-4709-B086-D524713F5FA9}" r="H59" connectionId="0">
    <xmlCellPr id="1" xr6:uid="{D0F98D36-F2E8-4941-8926-A71DA14DC137}" uniqueName="P1081416">
      <xmlPr mapId="1" xpath="/PFI-IZD-POD/IPK-E_1000958/P1081416" xmlDataType="decimal"/>
    </xmlCellPr>
  </singleXmlCell>
  <singleXmlCell id="1602" xr6:uid="{9B82596A-8D4D-46F2-9D77-5C605B29685E}" r="I59" connectionId="0">
    <xmlCellPr id="1" xr6:uid="{9DD04E2A-5DE4-4A25-8AD0-EC8F83E7D649}" uniqueName="P1081501">
      <xmlPr mapId="1" xpath="/PFI-IZD-POD/IPK-E_1000958/P1081501" xmlDataType="decimal"/>
    </xmlCellPr>
  </singleXmlCell>
  <singleXmlCell id="1603" xr6:uid="{A34145F7-2776-4B64-857A-BF0FFB50471C}" r="J59" connectionId="0">
    <xmlCellPr id="1" xr6:uid="{93D45713-4B7D-4F19-8E8C-E3211EB826EF}" uniqueName="P1081502">
      <xmlPr mapId="1" xpath="/PFI-IZD-POD/IPK-E_1000958/P1081502" xmlDataType="decimal"/>
    </xmlCellPr>
  </singleXmlCell>
  <singleXmlCell id="1604" xr6:uid="{2E657041-4D47-46BF-9615-5AC004F338CD}" r="K59" connectionId="0">
    <xmlCellPr id="1" xr6:uid="{72FEAE37-56E8-4D3E-AB2A-906393679702}" uniqueName="P1081503">
      <xmlPr mapId="1" xpath="/PFI-IZD-POD/IPK-E_1000958/P1081503" xmlDataType="decimal"/>
    </xmlCellPr>
  </singleXmlCell>
  <singleXmlCell id="1605" xr6:uid="{BBA5E3CC-57D5-4A6A-A28B-B104F9450E31}" r="L59" connectionId="0">
    <xmlCellPr id="1" xr6:uid="{B034375E-550B-4CE2-AA26-407368020615}" uniqueName="P1081504">
      <xmlPr mapId="1" xpath="/PFI-IZD-POD/IPK-E_1000958/P1081504" xmlDataType="decimal"/>
    </xmlCellPr>
  </singleXmlCell>
  <singleXmlCell id="1606" xr6:uid="{D0D930DB-7D94-465F-9229-26593D746D9F}" r="M59" connectionId="0">
    <xmlCellPr id="1" xr6:uid="{838E4D30-B048-4645-BA41-E08C0D6BC0ED}" uniqueName="P1081505">
      <xmlPr mapId="1" xpath="/PFI-IZD-POD/IPK-E_1000958/P1081505" xmlDataType="decimal"/>
    </xmlCellPr>
  </singleXmlCell>
  <singleXmlCell id="1607" xr6:uid="{20CBD706-F9A9-463D-929F-B1CCC5629AC2}" r="N59" connectionId="0">
    <xmlCellPr id="1" xr6:uid="{D80B15E4-FACB-4760-A05B-84E4285DFDAC}" uniqueName="P1081506">
      <xmlPr mapId="1" xpath="/PFI-IZD-POD/IPK-E_1000958/P1081506" xmlDataType="decimal"/>
    </xmlCellPr>
  </singleXmlCell>
  <singleXmlCell id="1608" xr6:uid="{B7A34598-A895-4481-9073-AA312A687D2F}" r="O59" connectionId="0">
    <xmlCellPr id="1" xr6:uid="{718C295C-D2AD-4C28-B996-4449F5AE0747}" uniqueName="P1081507">
      <xmlPr mapId="1" xpath="/PFI-IZD-POD/IPK-E_1000958/P1081507" xmlDataType="decimal"/>
    </xmlCellPr>
  </singleXmlCell>
  <singleXmlCell id="1609" xr6:uid="{166A4897-8391-4364-9C9F-57BF187356FB}" r="P59" connectionId="0">
    <xmlCellPr id="1" xr6:uid="{B2A11431-AECA-4A53-9777-36F2CC7FE4CD}" uniqueName="P1082510">
      <xmlPr mapId="1" xpath="/PFI-IZD-POD/IPK-E_1000958/P1082510" xmlDataType="decimal"/>
    </xmlCellPr>
  </singleXmlCell>
  <singleXmlCell id="1610" xr6:uid="{A145A9BF-3411-4991-949A-92BA66D09D24}" r="Q59" connectionId="0">
    <xmlCellPr id="1" xr6:uid="{FEEA0FC6-4FC0-465E-9E14-414EA36D48A9}" uniqueName="P1082512">
      <xmlPr mapId="1" xpath="/PFI-IZD-POD/IPK-E_1000958/P1082512" xmlDataType="decimal"/>
    </xmlCellPr>
  </singleXmlCell>
  <singleXmlCell id="1611" xr6:uid="{BE965EE0-8AB7-46DC-892D-0FACA65182AF}" r="R59" connectionId="0">
    <xmlCellPr id="1" xr6:uid="{635ECF38-8CDE-4F34-9FFB-2CC61A5A340B}" uniqueName="P1082514">
      <xmlPr mapId="1" xpath="/PFI-IZD-POD/IPK-E_1000958/P1082514" xmlDataType="decimal"/>
    </xmlCellPr>
  </singleXmlCell>
  <singleXmlCell id="1612" xr6:uid="{1E65D77A-8C0D-4D8E-9C26-59E6ED8FEEBA}" r="S59" connectionId="0">
    <xmlCellPr id="1" xr6:uid="{AF3899EA-6D37-4CB7-90DB-5FC27658E0D8}" uniqueName="P1123102">
      <xmlPr mapId="1" xpath="/PFI-IZD-POD/IPK-E_1000958/P1123102" xmlDataType="decimal"/>
    </xmlCellPr>
  </singleXmlCell>
  <singleXmlCell id="1613" xr6:uid="{2C636EEF-9711-41E3-A63B-40164BEE2609}" r="T59" connectionId="0">
    <xmlCellPr id="1" xr6:uid="{046902AE-D1E7-4FC9-B4F6-EEB7327EF88D}" uniqueName="P1123103">
      <xmlPr mapId="1" xpath="/PFI-IZD-POD/IPK-E_1000958/P1123103" xmlDataType="decimal"/>
    </xmlCellPr>
  </singleXmlCell>
  <singleXmlCell id="1614" xr6:uid="{41763763-F66A-489F-8961-54425DB6DF6E}" r="U59" connectionId="0">
    <xmlCellPr id="1" xr6:uid="{FF4C144D-9871-452F-9C6B-6940C69692E5}" uniqueName="P1419868">
      <xmlPr mapId="1" xpath="/PFI-IZD-POD/IPK-E_1000958/P1419868" xmlDataType="decimal"/>
    </xmlCellPr>
  </singleXmlCell>
  <singleXmlCell id="1615" xr6:uid="{EA33A16D-E5F0-4F06-B50B-2ECFFF9A1C32}" r="V59" connectionId="0">
    <xmlCellPr id="1" xr6:uid="{A7730E3D-1FF2-4B09-86E3-CE41E32E8F43}" uniqueName="P1082516">
      <xmlPr mapId="1" xpath="/PFI-IZD-POD/IPK-E_1000958/P1082516" xmlDataType="decimal"/>
    </xmlCellPr>
  </singleXmlCell>
  <singleXmlCell id="1616" xr6:uid="{2538BE21-10E9-44F8-AF7D-479B82B66E06}" r="W59" connectionId="0">
    <xmlCellPr id="1" xr6:uid="{B5FCE5D2-3E16-4E9E-95DF-1102C98350BE}" uniqueName="P1082519">
      <xmlPr mapId="1" xpath="/PFI-IZD-POD/IPK-E_1000958/P1082519" xmlDataType="decimal"/>
    </xmlCellPr>
  </singleXmlCell>
  <singleXmlCell id="1617" xr6:uid="{6D61BE62-2210-4B56-8560-B75C050B457F}" r="X59" connectionId="0">
    <xmlCellPr id="1" xr6:uid="{4FAF3E6F-E55C-4BD2-9552-1676631FAACA}" uniqueName="P1082440">
      <xmlPr mapId="1" xpath="/PFI-IZD-POD/IPK-E_1000958/P1082440" xmlDataType="decimal"/>
    </xmlCellPr>
  </singleXmlCell>
  <singleXmlCell id="1618" xr6:uid="{E231E3B7-E697-40CC-8963-C7DA6539261A}" r="Y59" connectionId="0">
    <xmlCellPr id="1" xr6:uid="{C4E21D10-7FDC-4883-9630-1392EE145142}" uniqueName="P1082521">
      <xmlPr mapId="1" xpath="/PFI-IZD-POD/IPK-E_1000958/P1082521" xmlDataType="decimal"/>
    </xmlCellPr>
  </singleXmlCell>
  <singleXmlCell id="1619" xr6:uid="{1E6F6254-460E-42DD-82B4-3BCBAB3FA372}" r="Z59" connectionId="0">
    <xmlCellPr id="1" xr6:uid="{7387E1E3-D4F1-4B35-AB0C-32E858E65785}" uniqueName="P1082523">
      <xmlPr mapId="1" xpath="/PFI-IZD-POD/IPK-E_1000958/P1082523" xmlDataType="decimal"/>
    </xmlCellPr>
  </singleXmlCell>
  <singleXmlCell id="1620" xr6:uid="{C2183785-C0FC-4E2C-9434-722DB3573D3E}" r="H61" connectionId="0">
    <xmlCellPr id="1" xr6:uid="{BFADF745-0D46-42A6-80C2-98A1C94ACEE9}" uniqueName="P1081508">
      <xmlPr mapId="1" xpath="/PFI-IZD-POD/IPK-E_1000958/P1081508" xmlDataType="decimal"/>
    </xmlCellPr>
  </singleXmlCell>
  <singleXmlCell id="1621" xr6:uid="{68BA46DB-42DB-4A69-BE7E-C1E368276FFB}" r="I61" connectionId="0">
    <xmlCellPr id="1" xr6:uid="{8DDBC817-5899-455E-9CD9-697BBBDBAE0C}" uniqueName="P1081509">
      <xmlPr mapId="1" xpath="/PFI-IZD-POD/IPK-E_1000958/P1081509" xmlDataType="decimal"/>
    </xmlCellPr>
  </singleXmlCell>
  <singleXmlCell id="1622" xr6:uid="{CF9B5E57-2C93-442A-9D14-2766A6ADC3EF}" r="J61" connectionId="0">
    <xmlCellPr id="1" xr6:uid="{4F7107DA-96E9-4E51-883A-263FFE551F49}" uniqueName="P1081510">
      <xmlPr mapId="1" xpath="/PFI-IZD-POD/IPK-E_1000958/P1081510" xmlDataType="decimal"/>
    </xmlCellPr>
  </singleXmlCell>
  <singleXmlCell id="1623" xr6:uid="{60E5BF4F-2531-4F84-ACA9-BACBFDD247D6}" r="K61" connectionId="0">
    <xmlCellPr id="1" xr6:uid="{C8D84BC9-E9A5-4F60-8465-47B4AA83E4AC}" uniqueName="P1081511">
      <xmlPr mapId="1" xpath="/PFI-IZD-POD/IPK-E_1000958/P1081511" xmlDataType="decimal"/>
    </xmlCellPr>
  </singleXmlCell>
  <singleXmlCell id="1624" xr6:uid="{046151EB-1050-49A8-9F74-4F6D3BCC7D10}" r="L61" connectionId="0">
    <xmlCellPr id="1" xr6:uid="{A6C18C37-9DB1-4398-98BC-F0F2D2743204}" uniqueName="P1081512">
      <xmlPr mapId="1" xpath="/PFI-IZD-POD/IPK-E_1000958/P1081512" xmlDataType="decimal"/>
    </xmlCellPr>
  </singleXmlCell>
  <singleXmlCell id="1625" xr6:uid="{CD820816-3F27-49E8-8468-6886FBCCA1FF}" r="M61" connectionId="0">
    <xmlCellPr id="1" xr6:uid="{CD5D6DC2-119A-4DBF-984D-EBDD41A30A38}" uniqueName="P1081513">
      <xmlPr mapId="1" xpath="/PFI-IZD-POD/IPK-E_1000958/P1081513" xmlDataType="decimal"/>
    </xmlCellPr>
  </singleXmlCell>
  <singleXmlCell id="1626" xr6:uid="{B6085785-BB39-4512-932E-52F443899CD4}" r="N61" connectionId="0">
    <xmlCellPr id="1" xr6:uid="{B64A1374-4B3A-4365-9684-42FA899BD1C8}" uniqueName="P1081514">
      <xmlPr mapId="1" xpath="/PFI-IZD-POD/IPK-E_1000958/P1081514" xmlDataType="decimal"/>
    </xmlCellPr>
  </singleXmlCell>
  <singleXmlCell id="1627" xr6:uid="{77731495-3739-41C4-9484-154020DF72D0}" r="O61" connectionId="0">
    <xmlCellPr id="1" xr6:uid="{D2D795F3-0F5E-4779-8663-01546BFF6634}" uniqueName="P1081515">
      <xmlPr mapId="1" xpath="/PFI-IZD-POD/IPK-E_1000958/P1081515" xmlDataType="decimal"/>
    </xmlCellPr>
  </singleXmlCell>
  <singleXmlCell id="1628" xr6:uid="{2996887A-1115-48C1-A761-52D3A8619101}" r="P61" connectionId="0">
    <xmlCellPr id="1" xr6:uid="{0E8094D0-77CD-4D95-8ED4-C15680829175}" uniqueName="P1082525">
      <xmlPr mapId="1" xpath="/PFI-IZD-POD/IPK-E_1000958/P1082525" xmlDataType="decimal"/>
    </xmlCellPr>
  </singleXmlCell>
  <singleXmlCell id="1629" xr6:uid="{89CF6B4F-A3C9-4BEE-96E9-59AD9F65E67D}" r="Q61" connectionId="0">
    <xmlCellPr id="1" xr6:uid="{A760BC2D-1B0B-4B0A-B7A4-16DD91E07135}" uniqueName="P1082527">
      <xmlPr mapId="1" xpath="/PFI-IZD-POD/IPK-E_1000958/P1082527" xmlDataType="decimal"/>
    </xmlCellPr>
  </singleXmlCell>
  <singleXmlCell id="1630" xr6:uid="{0F663165-FEDD-41F7-B129-C28C1DDB882D}" r="R61" connectionId="0">
    <xmlCellPr id="1" xr6:uid="{ED1557EB-9404-4EFF-A8C9-F7936838FE63}" uniqueName="P1082528">
      <xmlPr mapId="1" xpath="/PFI-IZD-POD/IPK-E_1000958/P1082528" xmlDataType="decimal"/>
    </xmlCellPr>
  </singleXmlCell>
  <singleXmlCell id="1631" xr6:uid="{78C7ADE4-74A5-4A1C-8700-3945F3E8896B}" r="S61" connectionId="0">
    <xmlCellPr id="1" xr6:uid="{1B670269-FDF1-43BA-9C0E-DBEFE450B90B}" uniqueName="P1123104">
      <xmlPr mapId="1" xpath="/PFI-IZD-POD/IPK-E_1000958/P1123104" xmlDataType="decimal"/>
    </xmlCellPr>
  </singleXmlCell>
  <singleXmlCell id="1632" xr6:uid="{1261871A-478E-44F8-AAB0-1DD20631CD7E}" r="T61" connectionId="0">
    <xmlCellPr id="1" xr6:uid="{F4789AC5-51CE-4F92-93A3-2AC3A2EBC81E}" uniqueName="P1123105">
      <xmlPr mapId="1" xpath="/PFI-IZD-POD/IPK-E_1000958/P1123105" xmlDataType="decimal"/>
    </xmlCellPr>
  </singleXmlCell>
  <singleXmlCell id="1633" xr6:uid="{AE4F06EC-93F2-4283-8206-4AD6625E04BE}" r="U61" connectionId="0">
    <xmlCellPr id="1" xr6:uid="{B105F11D-A6AF-49EC-87FF-AA2B76001E8C}" uniqueName="P1419869">
      <xmlPr mapId="1" xpath="/PFI-IZD-POD/IPK-E_1000958/P1419869" xmlDataType="decimal"/>
    </xmlCellPr>
  </singleXmlCell>
  <singleXmlCell id="1634" xr6:uid="{52A9F692-8465-4CF2-AB53-9EE4338F44A1}" r="V61" connectionId="0">
    <xmlCellPr id="1" xr6:uid="{91061BB5-CD8B-42FC-A865-D5198CD3BC9C}" uniqueName="P1082529">
      <xmlPr mapId="1" xpath="/PFI-IZD-POD/IPK-E_1000958/P1082529" xmlDataType="decimal"/>
    </xmlCellPr>
  </singleXmlCell>
  <singleXmlCell id="1635" xr6:uid="{654C3211-5412-452B-9D1F-D0EDA3E74654}" r="W61" connectionId="0">
    <xmlCellPr id="1" xr6:uid="{12BC340A-E561-4ACE-B1BD-CEA3358D7C11}" uniqueName="P1082530">
      <xmlPr mapId="1" xpath="/PFI-IZD-POD/IPK-E_1000958/P1082530" xmlDataType="decimal"/>
    </xmlCellPr>
  </singleXmlCell>
  <singleXmlCell id="1636" xr6:uid="{42DC534B-3789-4888-BF1F-2D74487FD284}" r="X61" connectionId="0">
    <xmlCellPr id="1" xr6:uid="{5608950A-2285-4302-844E-781DD37BA6EF}" uniqueName="P1082532">
      <xmlPr mapId="1" xpath="/PFI-IZD-POD/IPK-E_1000958/P1082532" xmlDataType="decimal"/>
    </xmlCellPr>
  </singleXmlCell>
  <singleXmlCell id="1637" xr6:uid="{5ED46337-DD31-46A3-B7D6-9BBC9689DFDD}" r="Y61" connectionId="0">
    <xmlCellPr id="1" xr6:uid="{47461E2B-3316-4B2D-A016-30648A642986}" uniqueName="P1082442">
      <xmlPr mapId="1" xpath="/PFI-IZD-POD/IPK-E_1000958/P1082442" xmlDataType="decimal"/>
    </xmlCellPr>
  </singleXmlCell>
  <singleXmlCell id="1638" xr6:uid="{71A1D86A-3A10-4E4D-8C12-16D509F3441C}" r="Z61" connectionId="0">
    <xmlCellPr id="1" xr6:uid="{0F6EB36A-B2AA-4F7F-A623-EE626B80E507}" uniqueName="P1082533">
      <xmlPr mapId="1" xpath="/PFI-IZD-POD/IPK-E_1000958/P1082533" xmlDataType="decimal"/>
    </xmlCellPr>
  </singleXmlCell>
  <singleXmlCell id="1639" xr6:uid="{99C21276-E1A2-4059-8D4D-DF50EA7A4AD3}" r="H62" connectionId="0">
    <xmlCellPr id="1" xr6:uid="{144CEA77-7FD2-4478-A2B5-8913861173C0}" uniqueName="P1081516">
      <xmlPr mapId="1" xpath="/PFI-IZD-POD/IPK-E_1000958/P1081516" xmlDataType="decimal"/>
    </xmlCellPr>
  </singleXmlCell>
  <singleXmlCell id="1640" xr6:uid="{D44AC442-1533-46BD-9BBA-AF8DD8A9BFE1}" r="I62" connectionId="0">
    <xmlCellPr id="1" xr6:uid="{2507BA46-1795-43DF-B7ED-57123DA15EE2}" uniqueName="P1081517">
      <xmlPr mapId="1" xpath="/PFI-IZD-POD/IPK-E_1000958/P1081517" xmlDataType="decimal"/>
    </xmlCellPr>
  </singleXmlCell>
  <singleXmlCell id="1641" xr6:uid="{EE3A7B9A-8422-443A-9380-616622FE24E4}" r="J62" connectionId="0">
    <xmlCellPr id="1" xr6:uid="{2C78E49C-4C02-4570-BEAA-60A0265F98B7}" uniqueName="P1081518">
      <xmlPr mapId="1" xpath="/PFI-IZD-POD/IPK-E_1000958/P1081518" xmlDataType="decimal"/>
    </xmlCellPr>
  </singleXmlCell>
  <singleXmlCell id="1642" xr6:uid="{2A47DDEC-4FA3-4937-8BEB-3EE9F5C0713B}" r="K62" connectionId="0">
    <xmlCellPr id="1" xr6:uid="{0C1A9107-3EC2-400E-B308-A6D7D7E4699C}" uniqueName="P1081519">
      <xmlPr mapId="1" xpath="/PFI-IZD-POD/IPK-E_1000958/P1081519" xmlDataType="decimal"/>
    </xmlCellPr>
  </singleXmlCell>
  <singleXmlCell id="1643" xr6:uid="{ED0EDDDD-D470-4A16-8862-7CB19D744702}" r="L62" connectionId="0">
    <xmlCellPr id="1" xr6:uid="{BC9E40C6-A69C-44E5-8A8F-73F8E8F52151}" uniqueName="P1081520">
      <xmlPr mapId="1" xpath="/PFI-IZD-POD/IPK-E_1000958/P1081520" xmlDataType="decimal"/>
    </xmlCellPr>
  </singleXmlCell>
  <singleXmlCell id="1644" xr6:uid="{BFBA6402-8296-4F51-BC33-44344658D499}" r="M62" connectionId="0">
    <xmlCellPr id="1" xr6:uid="{5E519062-A4A7-432F-87B1-41FDF86BDBC7}" uniqueName="P1081521">
      <xmlPr mapId="1" xpath="/PFI-IZD-POD/IPK-E_1000958/P1081521" xmlDataType="decimal"/>
    </xmlCellPr>
  </singleXmlCell>
  <singleXmlCell id="1645" xr6:uid="{7DBA02AC-B72E-4720-BC5F-34BFAACDDC70}" r="N62" connectionId="0">
    <xmlCellPr id="1" xr6:uid="{CEC40D6B-2003-4D9C-83E2-F6984A1B7B09}" uniqueName="P1081522">
      <xmlPr mapId="1" xpath="/PFI-IZD-POD/IPK-E_1000958/P1081522" xmlDataType="decimal"/>
    </xmlCellPr>
  </singleXmlCell>
  <singleXmlCell id="1646" xr6:uid="{3B39C72D-2390-4F10-ACFC-CB3FC53C50E5}" r="O62" connectionId="0">
    <xmlCellPr id="1" xr6:uid="{E84F9C2A-ABDC-421F-8BE8-39A977860D59}" uniqueName="P1081523">
      <xmlPr mapId="1" xpath="/PFI-IZD-POD/IPK-E_1000958/P1081523" xmlDataType="decimal"/>
    </xmlCellPr>
  </singleXmlCell>
  <singleXmlCell id="1647" xr6:uid="{65911B71-0671-46CF-942F-A2B9808311BE}" r="P62" connectionId="0">
    <xmlCellPr id="1" xr6:uid="{9C222E3F-2F16-403D-B658-EEB76F6CEC47}" uniqueName="P1082550">
      <xmlPr mapId="1" xpath="/PFI-IZD-POD/IPK-E_1000958/P1082550" xmlDataType="decimal"/>
    </xmlCellPr>
  </singleXmlCell>
  <singleXmlCell id="1648" xr6:uid="{91E5D909-7733-4E6B-9B90-AD934529A881}" r="Q62" connectionId="0">
    <xmlCellPr id="1" xr6:uid="{26478C70-3713-443F-98FB-AABA94AFC32A}" uniqueName="P1082552">
      <xmlPr mapId="1" xpath="/PFI-IZD-POD/IPK-E_1000958/P1082552" xmlDataType="decimal"/>
    </xmlCellPr>
  </singleXmlCell>
  <singleXmlCell id="1649" xr6:uid="{FA3D0958-D0E4-4023-BA74-21C8ADE50691}" r="R62" connectionId="0">
    <xmlCellPr id="1" xr6:uid="{ECDD8DD0-407D-43F4-A864-71D25B46BA06}" uniqueName="P1082554">
      <xmlPr mapId="1" xpath="/PFI-IZD-POD/IPK-E_1000958/P1082554" xmlDataType="decimal"/>
    </xmlCellPr>
  </singleXmlCell>
  <singleXmlCell id="1650" xr6:uid="{8157535C-A52F-49F3-800F-553293900380}" r="S62" connectionId="0">
    <xmlCellPr id="1" xr6:uid="{314BBD45-A88D-4A44-9F6C-B2A6CE9727FC}" uniqueName="P1123106">
      <xmlPr mapId="1" xpath="/PFI-IZD-POD/IPK-E_1000958/P1123106" xmlDataType="decimal"/>
    </xmlCellPr>
  </singleXmlCell>
  <singleXmlCell id="1651" xr6:uid="{B244486B-BDD9-4A9C-AC3D-E855D5210023}" r="T62" connectionId="0">
    <xmlCellPr id="1" xr6:uid="{174C09CC-B7F7-4084-9C24-AB88D2BCBF30}" uniqueName="P1123107">
      <xmlPr mapId="1" xpath="/PFI-IZD-POD/IPK-E_1000958/P1123107" xmlDataType="decimal"/>
    </xmlCellPr>
  </singleXmlCell>
  <singleXmlCell id="1652" xr6:uid="{C79FBA7D-D345-42BD-B5B2-C06A59B43A9D}" r="U62" connectionId="0">
    <xmlCellPr id="1" xr6:uid="{FA3C1A03-AE37-4AB4-8913-F2CAFE2930BC}" uniqueName="P1419870">
      <xmlPr mapId="1" xpath="/PFI-IZD-POD/IPK-E_1000958/P1419870" xmlDataType="decimal"/>
    </xmlCellPr>
  </singleXmlCell>
  <singleXmlCell id="1653" xr6:uid="{307C3B5F-EE2E-44B2-9D53-44DAB7323055}" r="V62" connectionId="0">
    <xmlCellPr id="1" xr6:uid="{8E95811E-C064-4DA5-8F31-CDEE88914313}" uniqueName="P1082558">
      <xmlPr mapId="1" xpath="/PFI-IZD-POD/IPK-E_1000958/P1082558" xmlDataType="decimal"/>
    </xmlCellPr>
  </singleXmlCell>
  <singleXmlCell id="1654" xr6:uid="{3D274934-9BE6-4B06-9F05-BF87D09522F5}" r="W62" connectionId="0">
    <xmlCellPr id="1" xr6:uid="{C8549A76-0CE0-48BE-A528-F73803976037}" uniqueName="P1082562">
      <xmlPr mapId="1" xpath="/PFI-IZD-POD/IPK-E_1000958/P1082562" xmlDataType="decimal"/>
    </xmlCellPr>
  </singleXmlCell>
  <singleXmlCell id="1655" xr6:uid="{4CE92CB4-A63B-4FED-8745-DB781F4ED0C2}" r="X62" connectionId="0">
    <xmlCellPr id="1" xr6:uid="{15DC8840-579B-4769-B969-F55EF7F13E8A}" uniqueName="P1082564">
      <xmlPr mapId="1" xpath="/PFI-IZD-POD/IPK-E_1000958/P1082564" xmlDataType="decimal"/>
    </xmlCellPr>
  </singleXmlCell>
  <singleXmlCell id="1656" xr6:uid="{CE2F5791-FAC0-416F-94CF-76D210D2B4BE}" r="Y62" connectionId="0">
    <xmlCellPr id="1" xr6:uid="{DE5FD9EF-A86E-4B91-B261-CF6AFD1D1F16}" uniqueName="P1082566">
      <xmlPr mapId="1" xpath="/PFI-IZD-POD/IPK-E_1000958/P1082566" xmlDataType="decimal"/>
    </xmlCellPr>
  </singleXmlCell>
  <singleXmlCell id="1657" xr6:uid="{973101BB-0D69-447A-B1F7-07A3149D3678}" r="Z62" connectionId="0">
    <xmlCellPr id="1" xr6:uid="{E8D9E2F5-FA07-40A2-8F4D-97977C0FCA0D}" uniqueName="P1082445">
      <xmlPr mapId="1" xpath="/PFI-IZD-POD/IPK-E_1000958/P1082445" xmlDataType="decimal"/>
    </xmlCellPr>
  </singleXmlCell>
  <singleXmlCell id="1658" xr6:uid="{83210AEF-161C-49BC-A4A1-1472F0FB7D4F}" r="H63" connectionId="0">
    <xmlCellPr id="1" xr6:uid="{0F01F209-383C-4DA3-AA1B-B87473A57B4A}" uniqueName="P1081524">
      <xmlPr mapId="1" xpath="/PFI-IZD-POD/IPK-E_1000958/P1081524" xmlDataType="decimal"/>
    </xmlCellPr>
  </singleXmlCell>
  <singleXmlCell id="1659" xr6:uid="{6B16EF6D-2926-47D3-8BA3-842B70E7625F}" r="I63" connectionId="0">
    <xmlCellPr id="1" xr6:uid="{9B5794D9-072F-4012-8AAE-49C2C02D62A5}" uniqueName="P1081525">
      <xmlPr mapId="1" xpath="/PFI-IZD-POD/IPK-E_1000958/P1081525" xmlDataType="decimal"/>
    </xmlCellPr>
  </singleXmlCell>
  <singleXmlCell id="1660" xr6:uid="{F99CE2D9-8E6D-473D-BCFB-394B67E067D3}" r="J63" connectionId="0">
    <xmlCellPr id="1" xr6:uid="{317D8DB8-A56E-4250-B386-27BCECCC87F8}" uniqueName="P1081526">
      <xmlPr mapId="1" xpath="/PFI-IZD-POD/IPK-E_1000958/P1081526" xmlDataType="decimal"/>
    </xmlCellPr>
  </singleXmlCell>
  <singleXmlCell id="1661" xr6:uid="{B7AC2F48-3DCB-401B-9290-671E78EDBFE7}" r="K63" connectionId="0">
    <xmlCellPr id="1" xr6:uid="{26794C42-5791-4E9B-B5E5-18EB5CD6F379}" uniqueName="P1081527">
      <xmlPr mapId="1" xpath="/PFI-IZD-POD/IPK-E_1000958/P1081527" xmlDataType="decimal"/>
    </xmlCellPr>
  </singleXmlCell>
  <singleXmlCell id="1662" xr6:uid="{7A7CFEF8-4CEC-4C07-BDA1-4D418C1F1669}" r="L63" connectionId="0">
    <xmlCellPr id="1" xr6:uid="{426E349F-5554-43B8-A0B5-98A4A84E35CA}" uniqueName="P1081528">
      <xmlPr mapId="1" xpath="/PFI-IZD-POD/IPK-E_1000958/P1081528" xmlDataType="decimal"/>
    </xmlCellPr>
  </singleXmlCell>
  <singleXmlCell id="1663" xr6:uid="{A5529C8E-F06E-4F18-84AF-CA19DCDEF9E4}" r="M63" connectionId="0">
    <xmlCellPr id="1" xr6:uid="{F3522931-9390-4807-9A59-B2C84BCBB2D4}" uniqueName="P1081529">
      <xmlPr mapId="1" xpath="/PFI-IZD-POD/IPK-E_1000958/P1081529" xmlDataType="decimal"/>
    </xmlCellPr>
  </singleXmlCell>
  <singleXmlCell id="1664" xr6:uid="{CEE8BCA4-807B-496F-9005-9338BDF39509}" r="N63" connectionId="0">
    <xmlCellPr id="1" xr6:uid="{56078290-9504-4493-B41D-A3098113CC4C}" uniqueName="P1081530">
      <xmlPr mapId="1" xpath="/PFI-IZD-POD/IPK-E_1000958/P1081530" xmlDataType="decimal"/>
    </xmlCellPr>
  </singleXmlCell>
  <singleXmlCell id="1665" xr6:uid="{BE6A8744-EB4B-47A8-91DC-A7A797FD01E7}" r="O63" connectionId="0">
    <xmlCellPr id="1" xr6:uid="{564EBB03-362C-408F-8A6E-74354ABDA337}" uniqueName="P1081531">
      <xmlPr mapId="1" xpath="/PFI-IZD-POD/IPK-E_1000958/P1081531" xmlDataType="decimal"/>
    </xmlCellPr>
  </singleXmlCell>
  <singleXmlCell id="1666" xr6:uid="{83B514C1-C9CF-4B8B-A46B-AEF74A885870}" r="P63" connectionId="0">
    <xmlCellPr id="1" xr6:uid="{96AC096F-8B61-47E3-BFFF-BDB47B13E1E1}" uniqueName="P1082568">
      <xmlPr mapId="1" xpath="/PFI-IZD-POD/IPK-E_1000958/P1082568" xmlDataType="decimal"/>
    </xmlCellPr>
  </singleXmlCell>
  <singleXmlCell id="1667" xr6:uid="{07895ECB-6882-48A7-BD23-A213B6F3C235}" r="Q63" connectionId="0">
    <xmlCellPr id="1" xr6:uid="{81AFE880-400D-47B7-ADEC-CF81AABDEE17}" uniqueName="P1082570">
      <xmlPr mapId="1" xpath="/PFI-IZD-POD/IPK-E_1000958/P1082570" xmlDataType="decimal"/>
    </xmlCellPr>
  </singleXmlCell>
  <singleXmlCell id="1668" xr6:uid="{609C7107-DF7E-43BF-93D9-F9EA5C386A8D}" r="R63" connectionId="0">
    <xmlCellPr id="1" xr6:uid="{170F944B-8E9C-4DA7-8D9B-AFD1DAFEC4C4}" uniqueName="P1082573">
      <xmlPr mapId="1" xpath="/PFI-IZD-POD/IPK-E_1000958/P1082573" xmlDataType="decimal"/>
    </xmlCellPr>
  </singleXmlCell>
  <singleXmlCell id="1669" xr6:uid="{1E76A333-2D26-448A-A58F-030B988EC1CC}" r="S63" connectionId="0">
    <xmlCellPr id="1" xr6:uid="{B55F485E-1549-408B-AB6A-D4D02415E908}" uniqueName="P1123108">
      <xmlPr mapId="1" xpath="/PFI-IZD-POD/IPK-E_1000958/P1123108" xmlDataType="decimal"/>
    </xmlCellPr>
  </singleXmlCell>
  <singleXmlCell id="1670" xr6:uid="{1E0F3BCA-6F4C-47DB-949B-36A7CE8ED357}" r="T63" connectionId="0">
    <xmlCellPr id="1" xr6:uid="{2EEBDFF1-DDC5-4784-8C0A-37F4B98B95BB}" uniqueName="P1123109">
      <xmlPr mapId="1" xpath="/PFI-IZD-POD/IPK-E_1000958/P1123109" xmlDataType="decimal"/>
    </xmlCellPr>
  </singleXmlCell>
  <singleXmlCell id="1671" xr6:uid="{C7F0DE8F-3E4A-4C22-AD78-57CB27657B2A}" r="U63" connectionId="0">
    <xmlCellPr id="1" xr6:uid="{FD0D926C-2BCC-41FB-8D6B-99A215782A28}" uniqueName="P1419871">
      <xmlPr mapId="1" xpath="/PFI-IZD-POD/IPK-E_1000958/P1419871" xmlDataType="decimal"/>
    </xmlCellPr>
  </singleXmlCell>
  <singleXmlCell id="1672" xr6:uid="{009DA391-409C-49BE-A547-2FE6A38ECE25}" r="V63" connectionId="0">
    <xmlCellPr id="1" xr6:uid="{DD294C77-33A6-4339-9A0B-49C77BA6997D}" uniqueName="P1082576">
      <xmlPr mapId="1" xpath="/PFI-IZD-POD/IPK-E_1000958/P1082576" xmlDataType="decimal"/>
    </xmlCellPr>
  </singleXmlCell>
  <singleXmlCell id="1673" xr6:uid="{01999D62-943A-4423-BC0C-5E108D8D59A7}" r="W63" connectionId="0">
    <xmlCellPr id="1" xr6:uid="{823C348D-A051-42F3-8DA6-21E9FEB2DD9A}" uniqueName="P1082578">
      <xmlPr mapId="1" xpath="/PFI-IZD-POD/IPK-E_1000958/P1082578" xmlDataType="decimal"/>
    </xmlCellPr>
  </singleXmlCell>
  <singleXmlCell id="1674" xr6:uid="{0D564812-943D-4802-8E68-9E1A47CA256D}" r="X63" connectionId="0">
    <xmlCellPr id="1" xr6:uid="{4F949225-8E44-4FCB-866D-6D299CEF73CF}" uniqueName="P1082580">
      <xmlPr mapId="1" xpath="/PFI-IZD-POD/IPK-E_1000958/P1082580" xmlDataType="decimal"/>
    </xmlCellPr>
  </singleXmlCell>
  <singleXmlCell id="1675" xr6:uid="{8AA01DBE-66E8-46F5-89AE-89FB85024727}" r="Y63" connectionId="0">
    <xmlCellPr id="1" xr6:uid="{BA3490AA-ED5C-4D29-80F1-D50A793868C6}" uniqueName="P1082582">
      <xmlPr mapId="1" xpath="/PFI-IZD-POD/IPK-E_1000958/P1082582" xmlDataType="decimal"/>
    </xmlCellPr>
  </singleXmlCell>
  <singleXmlCell id="1676" xr6:uid="{3DD9C892-80D7-4F2B-A366-905EE0810C1F}" r="Z63" connectionId="0">
    <xmlCellPr id="1" xr6:uid="{6740C1E8-C67A-43DD-BDC2-A903F7070E9A}" uniqueName="P1082584">
      <xmlPr mapId="1" xpath="/P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68"/>
  <sheetViews>
    <sheetView tabSelected="1" view="pageBreakPreview" zoomScale="110" zoomScaleNormal="100" zoomScaleSheetLayoutView="110" workbookViewId="0">
      <selection activeCell="J8" sqref="J8"/>
    </sheetView>
  </sheetViews>
  <sheetFormatPr defaultColWidth="9.140625" defaultRowHeight="15" x14ac:dyDescent="0.25"/>
  <cols>
    <col min="1" max="8" width="9.140625" style="28"/>
    <col min="9" max="9" width="13.7109375" style="28" customWidth="1"/>
    <col min="10" max="10" width="9.140625" style="28"/>
    <col min="11" max="13" width="9.140625" style="76"/>
    <col min="14" max="14" width="0" style="76" hidden="1" customWidth="1"/>
    <col min="15" max="33" width="9.140625" style="76"/>
    <col min="34" max="16384" width="9.140625" style="28"/>
  </cols>
  <sheetData>
    <row r="1" spans="1:33" ht="15.75" x14ac:dyDescent="0.25">
      <c r="A1" s="165" t="s">
        <v>305</v>
      </c>
      <c r="B1" s="166"/>
      <c r="C1" s="166"/>
      <c r="D1" s="26"/>
      <c r="E1" s="26"/>
      <c r="F1" s="26"/>
      <c r="G1" s="26"/>
      <c r="H1" s="26"/>
      <c r="I1" s="26"/>
      <c r="J1" s="27"/>
      <c r="N1" s="75"/>
    </row>
    <row r="2" spans="1:33" ht="14.45" customHeight="1" x14ac:dyDescent="0.25">
      <c r="A2" s="167" t="s">
        <v>321</v>
      </c>
      <c r="B2" s="168"/>
      <c r="C2" s="168"/>
      <c r="D2" s="168"/>
      <c r="E2" s="168"/>
      <c r="F2" s="168"/>
      <c r="G2" s="168"/>
      <c r="H2" s="168"/>
      <c r="I2" s="168"/>
      <c r="J2" s="169"/>
      <c r="N2" s="75">
        <v>1</v>
      </c>
    </row>
    <row r="3" spans="1:33" x14ac:dyDescent="0.25">
      <c r="A3" s="29"/>
      <c r="B3" s="30"/>
      <c r="C3" s="30"/>
      <c r="D3" s="30"/>
      <c r="E3" s="30"/>
      <c r="F3" s="30"/>
      <c r="G3" s="30"/>
      <c r="H3" s="30"/>
      <c r="I3" s="30"/>
      <c r="J3" s="31"/>
      <c r="N3" s="75">
        <v>2</v>
      </c>
    </row>
    <row r="4" spans="1:33" ht="33.6" customHeight="1" x14ac:dyDescent="0.25">
      <c r="A4" s="170" t="s">
        <v>306</v>
      </c>
      <c r="B4" s="171"/>
      <c r="C4" s="171"/>
      <c r="D4" s="171"/>
      <c r="E4" s="172" t="s">
        <v>352</v>
      </c>
      <c r="F4" s="173"/>
      <c r="G4" s="32" t="s">
        <v>0</v>
      </c>
      <c r="H4" s="172" t="s">
        <v>322</v>
      </c>
      <c r="I4" s="173"/>
      <c r="J4" s="33"/>
    </row>
    <row r="5" spans="1:33" s="34" customFormat="1" ht="10.15" customHeight="1" x14ac:dyDescent="0.25">
      <c r="A5" s="174"/>
      <c r="B5" s="175"/>
      <c r="C5" s="175"/>
      <c r="D5" s="175"/>
      <c r="E5" s="175"/>
      <c r="F5" s="175"/>
      <c r="G5" s="175"/>
      <c r="H5" s="175"/>
      <c r="I5" s="175"/>
      <c r="J5" s="176"/>
    </row>
    <row r="6" spans="1:33" ht="20.45" customHeight="1" x14ac:dyDescent="0.25">
      <c r="A6" s="35"/>
      <c r="B6" s="36" t="s">
        <v>332</v>
      </c>
      <c r="C6" s="37"/>
      <c r="D6" s="37"/>
      <c r="E6" s="42"/>
      <c r="F6" s="38"/>
      <c r="G6" s="32"/>
      <c r="H6" s="38"/>
      <c r="I6" s="38"/>
      <c r="J6" s="39"/>
    </row>
    <row r="7" spans="1:33" s="41" customFormat="1" ht="10.9" customHeight="1" x14ac:dyDescent="0.25">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45" customHeight="1" x14ac:dyDescent="0.25">
      <c r="A8" s="161" t="s">
        <v>333</v>
      </c>
      <c r="B8" s="162"/>
      <c r="C8" s="37"/>
      <c r="D8" s="37"/>
      <c r="E8" s="42"/>
      <c r="F8" s="43"/>
      <c r="G8" s="44"/>
      <c r="H8" s="43"/>
      <c r="I8" s="43"/>
      <c r="J8" s="45"/>
    </row>
    <row r="9" spans="1:33" s="41" customFormat="1" ht="10.9" customHeight="1" x14ac:dyDescent="0.25">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 customHeight="1" x14ac:dyDescent="0.25">
      <c r="A10" s="163" t="s">
        <v>334</v>
      </c>
      <c r="B10" s="164"/>
      <c r="C10" s="164"/>
      <c r="D10" s="164"/>
      <c r="E10" s="164"/>
      <c r="F10" s="164"/>
      <c r="G10" s="164"/>
      <c r="H10" s="164"/>
      <c r="I10" s="164"/>
      <c r="J10" s="46"/>
    </row>
    <row r="11" spans="1:33" ht="24" customHeight="1" x14ac:dyDescent="0.25">
      <c r="A11" s="144" t="s">
        <v>307</v>
      </c>
      <c r="B11" s="145"/>
      <c r="C11" s="153"/>
      <c r="D11" s="154"/>
      <c r="E11" s="47"/>
      <c r="F11" s="115" t="s">
        <v>335</v>
      </c>
      <c r="G11" s="157"/>
      <c r="H11" s="132"/>
      <c r="I11" s="133"/>
      <c r="J11" s="48"/>
    </row>
    <row r="12" spans="1:33" ht="15" customHeight="1" x14ac:dyDescent="0.25">
      <c r="A12" s="49"/>
      <c r="B12" s="50"/>
      <c r="C12" s="50"/>
      <c r="D12" s="50"/>
      <c r="E12" s="159"/>
      <c r="F12" s="159"/>
      <c r="G12" s="159"/>
      <c r="H12" s="159"/>
      <c r="I12" s="51"/>
      <c r="J12" s="48"/>
    </row>
    <row r="13" spans="1:33" ht="21" customHeight="1" x14ac:dyDescent="0.25">
      <c r="A13" s="114" t="s">
        <v>323</v>
      </c>
      <c r="B13" s="145"/>
      <c r="C13" s="153"/>
      <c r="D13" s="154"/>
      <c r="E13" s="160"/>
      <c r="F13" s="159"/>
      <c r="G13" s="159"/>
      <c r="H13" s="159"/>
      <c r="I13" s="51"/>
      <c r="J13" s="48"/>
    </row>
    <row r="14" spans="1:33" ht="10.9" customHeight="1" x14ac:dyDescent="0.25">
      <c r="A14" s="47"/>
      <c r="B14" s="51"/>
      <c r="C14" s="50"/>
      <c r="D14" s="50"/>
      <c r="E14" s="120"/>
      <c r="F14" s="120"/>
      <c r="G14" s="120"/>
      <c r="H14" s="120"/>
      <c r="I14" s="50"/>
      <c r="J14" s="52"/>
    </row>
    <row r="15" spans="1:33" ht="22.9" customHeight="1" x14ac:dyDescent="0.25">
      <c r="A15" s="114" t="s">
        <v>308</v>
      </c>
      <c r="B15" s="157"/>
      <c r="C15" s="153"/>
      <c r="D15" s="154"/>
      <c r="E15" s="158"/>
      <c r="F15" s="147"/>
      <c r="G15" s="53" t="s">
        <v>336</v>
      </c>
      <c r="H15" s="132"/>
      <c r="I15" s="133"/>
      <c r="J15" s="54"/>
    </row>
    <row r="16" spans="1:33" ht="10.9" customHeight="1" x14ac:dyDescent="0.25">
      <c r="A16" s="47"/>
      <c r="B16" s="51"/>
      <c r="C16" s="50"/>
      <c r="D16" s="50"/>
      <c r="E16" s="120"/>
      <c r="F16" s="120"/>
      <c r="G16" s="120"/>
      <c r="H16" s="120"/>
      <c r="I16" s="50"/>
      <c r="J16" s="52"/>
    </row>
    <row r="17" spans="1:10" ht="22.9" customHeight="1" x14ac:dyDescent="0.25">
      <c r="A17" s="55"/>
      <c r="B17" s="53" t="s">
        <v>337</v>
      </c>
      <c r="C17" s="153"/>
      <c r="D17" s="154"/>
      <c r="E17" s="56"/>
      <c r="F17" s="56"/>
      <c r="G17" s="56"/>
      <c r="H17" s="56"/>
      <c r="I17" s="56"/>
      <c r="J17" s="54"/>
    </row>
    <row r="18" spans="1:10" x14ac:dyDescent="0.25">
      <c r="A18" s="155"/>
      <c r="B18" s="156"/>
      <c r="C18" s="120"/>
      <c r="D18" s="120"/>
      <c r="E18" s="120"/>
      <c r="F18" s="120"/>
      <c r="G18" s="120"/>
      <c r="H18" s="120"/>
      <c r="I18" s="50"/>
      <c r="J18" s="52"/>
    </row>
    <row r="19" spans="1:10" x14ac:dyDescent="0.25">
      <c r="A19" s="144" t="s">
        <v>309</v>
      </c>
      <c r="B19" s="145"/>
      <c r="C19" s="128"/>
      <c r="D19" s="129"/>
      <c r="E19" s="129"/>
      <c r="F19" s="129"/>
      <c r="G19" s="129"/>
      <c r="H19" s="129"/>
      <c r="I19" s="129"/>
      <c r="J19" s="130"/>
    </row>
    <row r="20" spans="1:10" x14ac:dyDescent="0.25">
      <c r="A20" s="49"/>
      <c r="B20" s="50"/>
      <c r="C20" s="57"/>
      <c r="D20" s="50"/>
      <c r="E20" s="120"/>
      <c r="F20" s="120"/>
      <c r="G20" s="120"/>
      <c r="H20" s="120"/>
      <c r="I20" s="50"/>
      <c r="J20" s="52"/>
    </row>
    <row r="21" spans="1:10" x14ac:dyDescent="0.25">
      <c r="A21" s="144" t="s">
        <v>310</v>
      </c>
      <c r="B21" s="145"/>
      <c r="C21" s="132"/>
      <c r="D21" s="133"/>
      <c r="E21" s="120"/>
      <c r="F21" s="120"/>
      <c r="G21" s="128"/>
      <c r="H21" s="129"/>
      <c r="I21" s="129"/>
      <c r="J21" s="130"/>
    </row>
    <row r="22" spans="1:10" x14ac:dyDescent="0.25">
      <c r="A22" s="49"/>
      <c r="B22" s="50"/>
      <c r="C22" s="50"/>
      <c r="D22" s="50"/>
      <c r="E22" s="120"/>
      <c r="F22" s="120"/>
      <c r="G22" s="120"/>
      <c r="H22" s="120"/>
      <c r="I22" s="50"/>
      <c r="J22" s="52"/>
    </row>
    <row r="23" spans="1:10" x14ac:dyDescent="0.25">
      <c r="A23" s="144" t="s">
        <v>311</v>
      </c>
      <c r="B23" s="145"/>
      <c r="C23" s="128"/>
      <c r="D23" s="129"/>
      <c r="E23" s="129"/>
      <c r="F23" s="129"/>
      <c r="G23" s="129"/>
      <c r="H23" s="129"/>
      <c r="I23" s="129"/>
      <c r="J23" s="130"/>
    </row>
    <row r="24" spans="1:10" x14ac:dyDescent="0.25">
      <c r="A24" s="49"/>
      <c r="B24" s="50"/>
      <c r="C24" s="50"/>
      <c r="D24" s="50"/>
      <c r="E24" s="120"/>
      <c r="F24" s="120"/>
      <c r="G24" s="120"/>
      <c r="H24" s="120"/>
      <c r="I24" s="50"/>
      <c r="J24" s="52"/>
    </row>
    <row r="25" spans="1:10" x14ac:dyDescent="0.25">
      <c r="A25" s="144" t="s">
        <v>312</v>
      </c>
      <c r="B25" s="145"/>
      <c r="C25" s="150"/>
      <c r="D25" s="151"/>
      <c r="E25" s="151"/>
      <c r="F25" s="151"/>
      <c r="G25" s="151"/>
      <c r="H25" s="151"/>
      <c r="I25" s="151"/>
      <c r="J25" s="152"/>
    </row>
    <row r="26" spans="1:10" x14ac:dyDescent="0.25">
      <c r="A26" s="49"/>
      <c r="B26" s="50"/>
      <c r="C26" s="57"/>
      <c r="D26" s="50"/>
      <c r="E26" s="120"/>
      <c r="F26" s="120"/>
      <c r="G26" s="120"/>
      <c r="H26" s="120"/>
      <c r="I26" s="50"/>
      <c r="J26" s="52"/>
    </row>
    <row r="27" spans="1:10" x14ac:dyDescent="0.25">
      <c r="A27" s="144" t="s">
        <v>313</v>
      </c>
      <c r="B27" s="145"/>
      <c r="C27" s="150"/>
      <c r="D27" s="151"/>
      <c r="E27" s="151"/>
      <c r="F27" s="151"/>
      <c r="G27" s="151"/>
      <c r="H27" s="151"/>
      <c r="I27" s="151"/>
      <c r="J27" s="152"/>
    </row>
    <row r="28" spans="1:10" ht="13.9" customHeight="1" x14ac:dyDescent="0.25">
      <c r="A28" s="49"/>
      <c r="B28" s="50"/>
      <c r="C28" s="57"/>
      <c r="D28" s="50"/>
      <c r="E28" s="120"/>
      <c r="F28" s="120"/>
      <c r="G28" s="120"/>
      <c r="H28" s="120"/>
      <c r="I28" s="50"/>
      <c r="J28" s="52"/>
    </row>
    <row r="29" spans="1:10" ht="22.9" customHeight="1" x14ac:dyDescent="0.25">
      <c r="A29" s="114" t="s">
        <v>324</v>
      </c>
      <c r="B29" s="145"/>
      <c r="C29" s="58"/>
      <c r="D29" s="59"/>
      <c r="E29" s="131"/>
      <c r="F29" s="131"/>
      <c r="G29" s="131"/>
      <c r="H29" s="131"/>
      <c r="I29" s="148"/>
      <c r="J29" s="149"/>
    </row>
    <row r="30" spans="1:10" x14ac:dyDescent="0.25">
      <c r="A30" s="49"/>
      <c r="B30" s="50"/>
      <c r="C30" s="50"/>
      <c r="D30" s="50"/>
      <c r="E30" s="120"/>
      <c r="F30" s="120"/>
      <c r="G30" s="120"/>
      <c r="H30" s="120"/>
      <c r="I30" s="50"/>
      <c r="J30" s="52"/>
    </row>
    <row r="31" spans="1:10" x14ac:dyDescent="0.25">
      <c r="A31" s="144" t="s">
        <v>314</v>
      </c>
      <c r="B31" s="145"/>
      <c r="C31" s="74"/>
      <c r="D31" s="146" t="s">
        <v>338</v>
      </c>
      <c r="E31" s="124"/>
      <c r="F31" s="124"/>
      <c r="G31" s="124"/>
      <c r="H31" s="60" t="s">
        <v>339</v>
      </c>
      <c r="I31" s="61" t="s">
        <v>340</v>
      </c>
      <c r="J31" s="62"/>
    </row>
    <row r="32" spans="1:10" x14ac:dyDescent="0.25">
      <c r="A32" s="144"/>
      <c r="B32" s="145"/>
      <c r="C32" s="63"/>
      <c r="D32" s="32"/>
      <c r="E32" s="147"/>
      <c r="F32" s="147"/>
      <c r="G32" s="147"/>
      <c r="H32" s="147"/>
      <c r="I32" s="142"/>
      <c r="J32" s="143"/>
    </row>
    <row r="33" spans="1:10" x14ac:dyDescent="0.25">
      <c r="A33" s="144" t="s">
        <v>325</v>
      </c>
      <c r="B33" s="145"/>
      <c r="C33" s="58"/>
      <c r="D33" s="146" t="s">
        <v>341</v>
      </c>
      <c r="E33" s="124"/>
      <c r="F33" s="124"/>
      <c r="G33" s="124"/>
      <c r="H33" s="64" t="s">
        <v>342</v>
      </c>
      <c r="I33" s="65" t="s">
        <v>343</v>
      </c>
      <c r="J33" s="66"/>
    </row>
    <row r="34" spans="1:10" x14ac:dyDescent="0.25">
      <c r="A34" s="49"/>
      <c r="B34" s="50"/>
      <c r="C34" s="50"/>
      <c r="D34" s="50"/>
      <c r="E34" s="120"/>
      <c r="F34" s="120"/>
      <c r="G34" s="120"/>
      <c r="H34" s="120"/>
      <c r="I34" s="50"/>
      <c r="J34" s="52"/>
    </row>
    <row r="35" spans="1:10" x14ac:dyDescent="0.25">
      <c r="A35" s="146" t="s">
        <v>326</v>
      </c>
      <c r="B35" s="124"/>
      <c r="C35" s="124"/>
      <c r="D35" s="124"/>
      <c r="E35" s="124" t="s">
        <v>315</v>
      </c>
      <c r="F35" s="124"/>
      <c r="G35" s="124"/>
      <c r="H35" s="124"/>
      <c r="I35" s="124"/>
      <c r="J35" s="67" t="s">
        <v>316</v>
      </c>
    </row>
    <row r="36" spans="1:10" x14ac:dyDescent="0.25">
      <c r="A36" s="49"/>
      <c r="B36" s="50"/>
      <c r="C36" s="50"/>
      <c r="D36" s="50"/>
      <c r="E36" s="120"/>
      <c r="F36" s="120"/>
      <c r="G36" s="120"/>
      <c r="H36" s="120"/>
      <c r="I36" s="50"/>
      <c r="J36" s="68"/>
    </row>
    <row r="37" spans="1:10" x14ac:dyDescent="0.25">
      <c r="A37" s="138"/>
      <c r="B37" s="139"/>
      <c r="C37" s="139"/>
      <c r="D37" s="139"/>
      <c r="E37" s="138"/>
      <c r="F37" s="139"/>
      <c r="G37" s="139"/>
      <c r="H37" s="139"/>
      <c r="I37" s="140"/>
      <c r="J37" s="90"/>
    </row>
    <row r="38" spans="1:10" x14ac:dyDescent="0.25">
      <c r="A38" s="93"/>
      <c r="B38" s="91"/>
      <c r="C38" s="94"/>
      <c r="D38" s="141"/>
      <c r="E38" s="141"/>
      <c r="F38" s="141"/>
      <c r="G38" s="141"/>
      <c r="H38" s="141"/>
      <c r="I38" s="141"/>
      <c r="J38" s="95"/>
    </row>
    <row r="39" spans="1:10" x14ac:dyDescent="0.25">
      <c r="A39" s="138"/>
      <c r="B39" s="139"/>
      <c r="C39" s="139"/>
      <c r="D39" s="140"/>
      <c r="E39" s="138"/>
      <c r="F39" s="139"/>
      <c r="G39" s="139"/>
      <c r="H39" s="139"/>
      <c r="I39" s="140"/>
      <c r="J39" s="58"/>
    </row>
    <row r="40" spans="1:10" x14ac:dyDescent="0.25">
      <c r="A40" s="93"/>
      <c r="B40" s="91"/>
      <c r="C40" s="94"/>
      <c r="D40" s="96"/>
      <c r="E40" s="141"/>
      <c r="F40" s="141"/>
      <c r="G40" s="141"/>
      <c r="H40" s="141"/>
      <c r="I40" s="97"/>
      <c r="J40" s="95"/>
    </row>
    <row r="41" spans="1:10" x14ac:dyDescent="0.25">
      <c r="A41" s="138"/>
      <c r="B41" s="139"/>
      <c r="C41" s="139"/>
      <c r="D41" s="140"/>
      <c r="E41" s="138"/>
      <c r="F41" s="139"/>
      <c r="G41" s="139"/>
      <c r="H41" s="139"/>
      <c r="I41" s="140"/>
      <c r="J41" s="58"/>
    </row>
    <row r="42" spans="1:10" x14ac:dyDescent="0.25">
      <c r="A42" s="93"/>
      <c r="B42" s="91"/>
      <c r="C42" s="94"/>
      <c r="D42" s="96"/>
      <c r="E42" s="141"/>
      <c r="F42" s="141"/>
      <c r="G42" s="141"/>
      <c r="H42" s="141"/>
      <c r="I42" s="97"/>
      <c r="J42" s="95"/>
    </row>
    <row r="43" spans="1:10" x14ac:dyDescent="0.25">
      <c r="A43" s="138"/>
      <c r="B43" s="139"/>
      <c r="C43" s="139"/>
      <c r="D43" s="140"/>
      <c r="E43" s="138"/>
      <c r="F43" s="139"/>
      <c r="G43" s="139"/>
      <c r="H43" s="139"/>
      <c r="I43" s="140"/>
      <c r="J43" s="58"/>
    </row>
    <row r="44" spans="1:10" x14ac:dyDescent="0.25">
      <c r="A44" s="98"/>
      <c r="B44" s="94"/>
      <c r="C44" s="137"/>
      <c r="D44" s="137"/>
      <c r="E44" s="136"/>
      <c r="F44" s="136"/>
      <c r="G44" s="137"/>
      <c r="H44" s="137"/>
      <c r="I44" s="137"/>
      <c r="J44" s="95"/>
    </row>
    <row r="45" spans="1:10" x14ac:dyDescent="0.25">
      <c r="A45" s="138"/>
      <c r="B45" s="139"/>
      <c r="C45" s="139"/>
      <c r="D45" s="140"/>
      <c r="E45" s="138"/>
      <c r="F45" s="139"/>
      <c r="G45" s="139"/>
      <c r="H45" s="139"/>
      <c r="I45" s="140"/>
      <c r="J45" s="58"/>
    </row>
    <row r="46" spans="1:10" x14ac:dyDescent="0.25">
      <c r="A46" s="98"/>
      <c r="B46" s="94"/>
      <c r="C46" s="94"/>
      <c r="D46" s="91"/>
      <c r="E46" s="136"/>
      <c r="F46" s="136"/>
      <c r="G46" s="137"/>
      <c r="H46" s="137"/>
      <c r="I46" s="91"/>
      <c r="J46" s="95"/>
    </row>
    <row r="47" spans="1:10" x14ac:dyDescent="0.25">
      <c r="A47" s="138"/>
      <c r="B47" s="139"/>
      <c r="C47" s="139"/>
      <c r="D47" s="140"/>
      <c r="E47" s="138"/>
      <c r="F47" s="139"/>
      <c r="G47" s="139"/>
      <c r="H47" s="139"/>
      <c r="I47" s="140"/>
      <c r="J47" s="58"/>
    </row>
    <row r="48" spans="1:10" x14ac:dyDescent="0.25">
      <c r="A48" s="69"/>
      <c r="B48" s="57"/>
      <c r="C48" s="57"/>
      <c r="D48" s="50"/>
      <c r="E48" s="120"/>
      <c r="F48" s="120"/>
      <c r="G48" s="126"/>
      <c r="H48" s="126"/>
      <c r="I48" s="50"/>
      <c r="J48" s="70" t="s">
        <v>344</v>
      </c>
    </row>
    <row r="49" spans="1:10" x14ac:dyDescent="0.25">
      <c r="A49" s="69"/>
      <c r="B49" s="57"/>
      <c r="C49" s="57"/>
      <c r="D49" s="50"/>
      <c r="E49" s="120"/>
      <c r="F49" s="120"/>
      <c r="G49" s="126"/>
      <c r="H49" s="126"/>
      <c r="I49" s="50"/>
      <c r="J49" s="70" t="s">
        <v>345</v>
      </c>
    </row>
    <row r="50" spans="1:10" ht="14.45" customHeight="1" x14ac:dyDescent="0.25">
      <c r="A50" s="114" t="s">
        <v>317</v>
      </c>
      <c r="B50" s="115"/>
      <c r="C50" s="132"/>
      <c r="D50" s="133"/>
      <c r="E50" s="134" t="s">
        <v>346</v>
      </c>
      <c r="F50" s="135"/>
      <c r="G50" s="128"/>
      <c r="H50" s="129"/>
      <c r="I50" s="129"/>
      <c r="J50" s="130"/>
    </row>
    <row r="51" spans="1:10" x14ac:dyDescent="0.25">
      <c r="A51" s="69"/>
      <c r="B51" s="57"/>
      <c r="C51" s="126"/>
      <c r="D51" s="126"/>
      <c r="E51" s="120"/>
      <c r="F51" s="120"/>
      <c r="G51" s="127" t="s">
        <v>347</v>
      </c>
      <c r="H51" s="127"/>
      <c r="I51" s="127"/>
      <c r="J51" s="39"/>
    </row>
    <row r="52" spans="1:10" ht="13.9" customHeight="1" x14ac:dyDescent="0.25">
      <c r="A52" s="114" t="s">
        <v>318</v>
      </c>
      <c r="B52" s="115"/>
      <c r="C52" s="128"/>
      <c r="D52" s="129"/>
      <c r="E52" s="129"/>
      <c r="F52" s="129"/>
      <c r="G52" s="129"/>
      <c r="H52" s="129"/>
      <c r="I52" s="129"/>
      <c r="J52" s="130"/>
    </row>
    <row r="53" spans="1:10" x14ac:dyDescent="0.25">
      <c r="A53" s="49"/>
      <c r="B53" s="50"/>
      <c r="C53" s="131" t="s">
        <v>319</v>
      </c>
      <c r="D53" s="131"/>
      <c r="E53" s="131"/>
      <c r="F53" s="131"/>
      <c r="G53" s="131"/>
      <c r="H53" s="131"/>
      <c r="I53" s="131"/>
      <c r="J53" s="52"/>
    </row>
    <row r="54" spans="1:10" x14ac:dyDescent="0.25">
      <c r="A54" s="114" t="s">
        <v>320</v>
      </c>
      <c r="B54" s="115"/>
      <c r="C54" s="121"/>
      <c r="D54" s="122"/>
      <c r="E54" s="123"/>
      <c r="F54" s="120"/>
      <c r="G54" s="120"/>
      <c r="H54" s="124"/>
      <c r="I54" s="124"/>
      <c r="J54" s="125"/>
    </row>
    <row r="55" spans="1:10" x14ac:dyDescent="0.25">
      <c r="A55" s="49"/>
      <c r="B55" s="50"/>
      <c r="C55" s="57"/>
      <c r="D55" s="50"/>
      <c r="E55" s="120"/>
      <c r="F55" s="120"/>
      <c r="G55" s="120"/>
      <c r="H55" s="120"/>
      <c r="I55" s="50"/>
      <c r="J55" s="52"/>
    </row>
    <row r="56" spans="1:10" ht="14.45" customHeight="1" x14ac:dyDescent="0.25">
      <c r="A56" s="114" t="s">
        <v>312</v>
      </c>
      <c r="B56" s="115"/>
      <c r="C56" s="116"/>
      <c r="D56" s="117"/>
      <c r="E56" s="117"/>
      <c r="F56" s="117"/>
      <c r="G56" s="117"/>
      <c r="H56" s="117"/>
      <c r="I56" s="117"/>
      <c r="J56" s="118"/>
    </row>
    <row r="57" spans="1:10" x14ac:dyDescent="0.25">
      <c r="A57" s="49"/>
      <c r="B57" s="50"/>
      <c r="C57" s="50"/>
      <c r="D57" s="50"/>
      <c r="E57" s="120"/>
      <c r="F57" s="120"/>
      <c r="G57" s="120"/>
      <c r="H57" s="120"/>
      <c r="I57" s="50"/>
      <c r="J57" s="52"/>
    </row>
    <row r="58" spans="1:10" x14ac:dyDescent="0.25">
      <c r="A58" s="114" t="s">
        <v>348</v>
      </c>
      <c r="B58" s="115"/>
      <c r="C58" s="116"/>
      <c r="D58" s="117"/>
      <c r="E58" s="117"/>
      <c r="F58" s="117"/>
      <c r="G58" s="117"/>
      <c r="H58" s="117"/>
      <c r="I58" s="117"/>
      <c r="J58" s="118"/>
    </row>
    <row r="59" spans="1:10" ht="14.45" customHeight="1" x14ac:dyDescent="0.25">
      <c r="A59" s="49"/>
      <c r="B59" s="50"/>
      <c r="C59" s="113" t="s">
        <v>349</v>
      </c>
      <c r="D59" s="113"/>
      <c r="E59" s="113"/>
      <c r="F59" s="113"/>
      <c r="G59" s="50"/>
      <c r="H59" s="50"/>
      <c r="I59" s="50"/>
      <c r="J59" s="52"/>
    </row>
    <row r="60" spans="1:10" x14ac:dyDescent="0.25">
      <c r="A60" s="114" t="s">
        <v>350</v>
      </c>
      <c r="B60" s="115"/>
      <c r="C60" s="116"/>
      <c r="D60" s="117"/>
      <c r="E60" s="117"/>
      <c r="F60" s="117"/>
      <c r="G60" s="117"/>
      <c r="H60" s="117"/>
      <c r="I60" s="117"/>
      <c r="J60" s="118"/>
    </row>
    <row r="61" spans="1:10" ht="14.45" customHeight="1" x14ac:dyDescent="0.25">
      <c r="A61" s="71"/>
      <c r="B61" s="72"/>
      <c r="C61" s="119" t="s">
        <v>351</v>
      </c>
      <c r="D61" s="119"/>
      <c r="E61" s="119"/>
      <c r="F61" s="119"/>
      <c r="G61" s="119"/>
      <c r="H61" s="72"/>
      <c r="I61" s="72"/>
      <c r="J61" s="73"/>
    </row>
    <row r="64" spans="1:10" ht="27" customHeight="1" x14ac:dyDescent="0.25"/>
    <row r="68" ht="38.450000000000003" customHeight="1" x14ac:dyDescent="0.25"/>
  </sheetData>
  <sheetProtection algorithmName="SHA-512" hashValue="QplKGU9nDHfbautSNEKVIuvvof7/5O+lWii5o9inPxBnh5/J1J0a6D/JVVejrnjK29PHnb9GibeRVML9LNDBRg==" saltValue="yGC5YC0pYPl4QSIRcxx2h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73" zoomScaleNormal="100" zoomScaleSheetLayoutView="100" workbookViewId="0">
      <selection activeCell="H91" sqref="H91"/>
    </sheetView>
  </sheetViews>
  <sheetFormatPr defaultColWidth="8.85546875" defaultRowHeight="12.75" x14ac:dyDescent="0.2"/>
  <cols>
    <col min="1" max="7" width="8.85546875" style="9"/>
    <col min="8" max="9" width="16.7109375" style="10" customWidth="1"/>
    <col min="10" max="10" width="10.28515625" style="9" bestFit="1" customWidth="1"/>
    <col min="11" max="16384" width="8.85546875" style="9"/>
  </cols>
  <sheetData>
    <row r="1" spans="1:9" x14ac:dyDescent="0.2">
      <c r="A1" s="183" t="s">
        <v>1</v>
      </c>
      <c r="B1" s="184"/>
      <c r="C1" s="184"/>
      <c r="D1" s="184"/>
      <c r="E1" s="184"/>
      <c r="F1" s="184"/>
      <c r="G1" s="184"/>
      <c r="H1" s="184"/>
      <c r="I1" s="184"/>
    </row>
    <row r="2" spans="1:9" x14ac:dyDescent="0.2">
      <c r="A2" s="185" t="s">
        <v>327</v>
      </c>
      <c r="B2" s="186"/>
      <c r="C2" s="186"/>
      <c r="D2" s="186"/>
      <c r="E2" s="186"/>
      <c r="F2" s="186"/>
      <c r="G2" s="186"/>
      <c r="H2" s="186"/>
      <c r="I2" s="186"/>
    </row>
    <row r="3" spans="1:9" x14ac:dyDescent="0.2">
      <c r="A3" s="187" t="s">
        <v>444</v>
      </c>
      <c r="B3" s="188"/>
      <c r="C3" s="188"/>
      <c r="D3" s="188"/>
      <c r="E3" s="188"/>
      <c r="F3" s="188"/>
      <c r="G3" s="188"/>
      <c r="H3" s="188"/>
      <c r="I3" s="188"/>
    </row>
    <row r="4" spans="1:9" x14ac:dyDescent="0.2">
      <c r="A4" s="189" t="s">
        <v>328</v>
      </c>
      <c r="B4" s="190"/>
      <c r="C4" s="190"/>
      <c r="D4" s="190"/>
      <c r="E4" s="190"/>
      <c r="F4" s="190"/>
      <c r="G4" s="190"/>
      <c r="H4" s="190"/>
      <c r="I4" s="191"/>
    </row>
    <row r="5" spans="1:9" ht="31.15" customHeight="1" x14ac:dyDescent="0.2">
      <c r="A5" s="194" t="s">
        <v>2</v>
      </c>
      <c r="B5" s="195"/>
      <c r="C5" s="195"/>
      <c r="D5" s="195"/>
      <c r="E5" s="195"/>
      <c r="F5" s="195"/>
      <c r="G5" s="11" t="s">
        <v>104</v>
      </c>
      <c r="H5" s="12" t="s">
        <v>295</v>
      </c>
      <c r="I5" s="12" t="s">
        <v>300</v>
      </c>
    </row>
    <row r="6" spans="1:9" x14ac:dyDescent="0.2">
      <c r="A6" s="192">
        <v>1</v>
      </c>
      <c r="B6" s="193"/>
      <c r="C6" s="193"/>
      <c r="D6" s="193"/>
      <c r="E6" s="193"/>
      <c r="F6" s="193"/>
      <c r="G6" s="13">
        <v>2</v>
      </c>
      <c r="H6" s="12">
        <v>3</v>
      </c>
      <c r="I6" s="12">
        <v>4</v>
      </c>
    </row>
    <row r="7" spans="1:9" x14ac:dyDescent="0.2">
      <c r="A7" s="196"/>
      <c r="B7" s="196"/>
      <c r="C7" s="196"/>
      <c r="D7" s="196"/>
      <c r="E7" s="196"/>
      <c r="F7" s="196"/>
      <c r="G7" s="196"/>
      <c r="H7" s="196"/>
      <c r="I7" s="196"/>
    </row>
    <row r="8" spans="1:9" ht="12.75" customHeight="1" x14ac:dyDescent="0.2">
      <c r="A8" s="197" t="s">
        <v>4</v>
      </c>
      <c r="B8" s="197"/>
      <c r="C8" s="197"/>
      <c r="D8" s="197"/>
      <c r="E8" s="197"/>
      <c r="F8" s="197"/>
      <c r="G8" s="14">
        <v>1</v>
      </c>
      <c r="H8" s="99"/>
      <c r="I8" s="99"/>
    </row>
    <row r="9" spans="1:9" ht="12.75" customHeight="1" x14ac:dyDescent="0.2">
      <c r="A9" s="180" t="s">
        <v>5</v>
      </c>
      <c r="B9" s="180"/>
      <c r="C9" s="180"/>
      <c r="D9" s="180"/>
      <c r="E9" s="180"/>
      <c r="F9" s="180"/>
      <c r="G9" s="15">
        <v>2</v>
      </c>
      <c r="H9" s="100">
        <f>H10+H17+H27+H38+H43</f>
        <v>0</v>
      </c>
      <c r="I9" s="100">
        <f>I10+I17+I27+I38+I43</f>
        <v>0</v>
      </c>
    </row>
    <row r="10" spans="1:9" ht="12.75" customHeight="1" x14ac:dyDescent="0.2">
      <c r="A10" s="179" t="s">
        <v>6</v>
      </c>
      <c r="B10" s="179"/>
      <c r="C10" s="179"/>
      <c r="D10" s="179"/>
      <c r="E10" s="179"/>
      <c r="F10" s="179"/>
      <c r="G10" s="15">
        <v>3</v>
      </c>
      <c r="H10" s="100">
        <f>H11+H12+H13+H14+H15+H16</f>
        <v>0</v>
      </c>
      <c r="I10" s="100">
        <f>I11+I12+I13+I14+I15+I16</f>
        <v>0</v>
      </c>
    </row>
    <row r="11" spans="1:9" ht="12.75" customHeight="1" x14ac:dyDescent="0.2">
      <c r="A11" s="177" t="s">
        <v>7</v>
      </c>
      <c r="B11" s="177"/>
      <c r="C11" s="177"/>
      <c r="D11" s="177"/>
      <c r="E11" s="177"/>
      <c r="F11" s="177"/>
      <c r="G11" s="14">
        <v>4</v>
      </c>
      <c r="H11" s="99"/>
      <c r="I11" s="99"/>
    </row>
    <row r="12" spans="1:9" ht="23.45" customHeight="1" x14ac:dyDescent="0.2">
      <c r="A12" s="177" t="s">
        <v>8</v>
      </c>
      <c r="B12" s="177"/>
      <c r="C12" s="177"/>
      <c r="D12" s="177"/>
      <c r="E12" s="177"/>
      <c r="F12" s="177"/>
      <c r="G12" s="14">
        <v>5</v>
      </c>
      <c r="H12" s="99"/>
      <c r="I12" s="99"/>
    </row>
    <row r="13" spans="1:9" ht="12.75" customHeight="1" x14ac:dyDescent="0.2">
      <c r="A13" s="177" t="s">
        <v>9</v>
      </c>
      <c r="B13" s="177"/>
      <c r="C13" s="177"/>
      <c r="D13" s="177"/>
      <c r="E13" s="177"/>
      <c r="F13" s="177"/>
      <c r="G13" s="14">
        <v>6</v>
      </c>
      <c r="H13" s="99"/>
      <c r="I13" s="99"/>
    </row>
    <row r="14" spans="1:9" ht="12.75" customHeight="1" x14ac:dyDescent="0.2">
      <c r="A14" s="177" t="s">
        <v>10</v>
      </c>
      <c r="B14" s="177"/>
      <c r="C14" s="177"/>
      <c r="D14" s="177"/>
      <c r="E14" s="177"/>
      <c r="F14" s="177"/>
      <c r="G14" s="14">
        <v>7</v>
      </c>
      <c r="H14" s="99"/>
      <c r="I14" s="99"/>
    </row>
    <row r="15" spans="1:9" ht="12.75" customHeight="1" x14ac:dyDescent="0.2">
      <c r="A15" s="177" t="s">
        <v>11</v>
      </c>
      <c r="B15" s="177"/>
      <c r="C15" s="177"/>
      <c r="D15" s="177"/>
      <c r="E15" s="177"/>
      <c r="F15" s="177"/>
      <c r="G15" s="14">
        <v>8</v>
      </c>
      <c r="H15" s="99"/>
      <c r="I15" s="99"/>
    </row>
    <row r="16" spans="1:9" ht="12.75" customHeight="1" x14ac:dyDescent="0.2">
      <c r="A16" s="177" t="s">
        <v>12</v>
      </c>
      <c r="B16" s="177"/>
      <c r="C16" s="177"/>
      <c r="D16" s="177"/>
      <c r="E16" s="177"/>
      <c r="F16" s="177"/>
      <c r="G16" s="14">
        <v>9</v>
      </c>
      <c r="H16" s="99"/>
      <c r="I16" s="99"/>
    </row>
    <row r="17" spans="1:9" ht="12.75" customHeight="1" x14ac:dyDescent="0.2">
      <c r="A17" s="179" t="s">
        <v>13</v>
      </c>
      <c r="B17" s="179"/>
      <c r="C17" s="179"/>
      <c r="D17" s="179"/>
      <c r="E17" s="179"/>
      <c r="F17" s="179"/>
      <c r="G17" s="15">
        <v>10</v>
      </c>
      <c r="H17" s="100">
        <f>H18+H19+H20+H21+H22+H23+H24+H25+H26</f>
        <v>0</v>
      </c>
      <c r="I17" s="100">
        <f>I18+I19+I20+I21+I22+I23+I24+I25+I26</f>
        <v>0</v>
      </c>
    </row>
    <row r="18" spans="1:9" ht="12.75" customHeight="1" x14ac:dyDescent="0.2">
      <c r="A18" s="177" t="s">
        <v>14</v>
      </c>
      <c r="B18" s="177"/>
      <c r="C18" s="177"/>
      <c r="D18" s="177"/>
      <c r="E18" s="177"/>
      <c r="F18" s="177"/>
      <c r="G18" s="14">
        <v>11</v>
      </c>
      <c r="H18" s="99"/>
      <c r="I18" s="99"/>
    </row>
    <row r="19" spans="1:9" ht="12.75" customHeight="1" x14ac:dyDescent="0.2">
      <c r="A19" s="177" t="s">
        <v>15</v>
      </c>
      <c r="B19" s="177"/>
      <c r="C19" s="177"/>
      <c r="D19" s="177"/>
      <c r="E19" s="177"/>
      <c r="F19" s="177"/>
      <c r="G19" s="14">
        <v>12</v>
      </c>
      <c r="H19" s="99"/>
      <c r="I19" s="99"/>
    </row>
    <row r="20" spans="1:9" ht="12.75" customHeight="1" x14ac:dyDescent="0.2">
      <c r="A20" s="177" t="s">
        <v>16</v>
      </c>
      <c r="B20" s="177"/>
      <c r="C20" s="177"/>
      <c r="D20" s="177"/>
      <c r="E20" s="177"/>
      <c r="F20" s="177"/>
      <c r="G20" s="14">
        <v>13</v>
      </c>
      <c r="H20" s="99"/>
      <c r="I20" s="99"/>
    </row>
    <row r="21" spans="1:9" ht="12.75" customHeight="1" x14ac:dyDescent="0.2">
      <c r="A21" s="177" t="s">
        <v>17</v>
      </c>
      <c r="B21" s="177"/>
      <c r="C21" s="177"/>
      <c r="D21" s="177"/>
      <c r="E21" s="177"/>
      <c r="F21" s="177"/>
      <c r="G21" s="14">
        <v>14</v>
      </c>
      <c r="H21" s="99"/>
      <c r="I21" s="99"/>
    </row>
    <row r="22" spans="1:9" ht="12.75" customHeight="1" x14ac:dyDescent="0.2">
      <c r="A22" s="177" t="s">
        <v>18</v>
      </c>
      <c r="B22" s="177"/>
      <c r="C22" s="177"/>
      <c r="D22" s="177"/>
      <c r="E22" s="177"/>
      <c r="F22" s="177"/>
      <c r="G22" s="14">
        <v>15</v>
      </c>
      <c r="H22" s="99"/>
      <c r="I22" s="99"/>
    </row>
    <row r="23" spans="1:9" ht="12.75" customHeight="1" x14ac:dyDescent="0.2">
      <c r="A23" s="177" t="s">
        <v>19</v>
      </c>
      <c r="B23" s="177"/>
      <c r="C23" s="177"/>
      <c r="D23" s="177"/>
      <c r="E23" s="177"/>
      <c r="F23" s="177"/>
      <c r="G23" s="14">
        <v>16</v>
      </c>
      <c r="H23" s="99"/>
      <c r="I23" s="99"/>
    </row>
    <row r="24" spans="1:9" ht="12.75" customHeight="1" x14ac:dyDescent="0.2">
      <c r="A24" s="177" t="s">
        <v>20</v>
      </c>
      <c r="B24" s="177"/>
      <c r="C24" s="177"/>
      <c r="D24" s="177"/>
      <c r="E24" s="177"/>
      <c r="F24" s="177"/>
      <c r="G24" s="14">
        <v>17</v>
      </c>
      <c r="H24" s="99"/>
      <c r="I24" s="99"/>
    </row>
    <row r="25" spans="1:9" ht="12.75" customHeight="1" x14ac:dyDescent="0.2">
      <c r="A25" s="177" t="s">
        <v>21</v>
      </c>
      <c r="B25" s="177"/>
      <c r="C25" s="177"/>
      <c r="D25" s="177"/>
      <c r="E25" s="177"/>
      <c r="F25" s="177"/>
      <c r="G25" s="14">
        <v>18</v>
      </c>
      <c r="H25" s="99"/>
      <c r="I25" s="99"/>
    </row>
    <row r="26" spans="1:9" ht="12.75" customHeight="1" x14ac:dyDescent="0.2">
      <c r="A26" s="177" t="s">
        <v>22</v>
      </c>
      <c r="B26" s="177"/>
      <c r="C26" s="177"/>
      <c r="D26" s="177"/>
      <c r="E26" s="177"/>
      <c r="F26" s="177"/>
      <c r="G26" s="14">
        <v>19</v>
      </c>
      <c r="H26" s="99"/>
      <c r="I26" s="99"/>
    </row>
    <row r="27" spans="1:9" ht="12.75" customHeight="1" x14ac:dyDescent="0.2">
      <c r="A27" s="179" t="s">
        <v>23</v>
      </c>
      <c r="B27" s="179"/>
      <c r="C27" s="179"/>
      <c r="D27" s="179"/>
      <c r="E27" s="179"/>
      <c r="F27" s="179"/>
      <c r="G27" s="15">
        <v>20</v>
      </c>
      <c r="H27" s="100">
        <f>SUM(H28:H37)</f>
        <v>0</v>
      </c>
      <c r="I27" s="100">
        <f>SUM(I28:I37)</f>
        <v>0</v>
      </c>
    </row>
    <row r="28" spans="1:9" ht="12.75" customHeight="1" x14ac:dyDescent="0.2">
      <c r="A28" s="177" t="s">
        <v>24</v>
      </c>
      <c r="B28" s="177"/>
      <c r="C28" s="177"/>
      <c r="D28" s="177"/>
      <c r="E28" s="177"/>
      <c r="F28" s="177"/>
      <c r="G28" s="14">
        <v>21</v>
      </c>
      <c r="H28" s="99"/>
      <c r="I28" s="99"/>
    </row>
    <row r="29" spans="1:9" ht="12.75" customHeight="1" x14ac:dyDescent="0.2">
      <c r="A29" s="177" t="s">
        <v>25</v>
      </c>
      <c r="B29" s="177"/>
      <c r="C29" s="177"/>
      <c r="D29" s="177"/>
      <c r="E29" s="177"/>
      <c r="F29" s="177"/>
      <c r="G29" s="14">
        <v>22</v>
      </c>
      <c r="H29" s="99"/>
      <c r="I29" s="99"/>
    </row>
    <row r="30" spans="1:9" ht="12.75" customHeight="1" x14ac:dyDescent="0.2">
      <c r="A30" s="177" t="s">
        <v>26</v>
      </c>
      <c r="B30" s="177"/>
      <c r="C30" s="177"/>
      <c r="D30" s="177"/>
      <c r="E30" s="177"/>
      <c r="F30" s="177"/>
      <c r="G30" s="14">
        <v>23</v>
      </c>
      <c r="H30" s="99"/>
      <c r="I30" s="99"/>
    </row>
    <row r="31" spans="1:9" ht="24.6" customHeight="1" x14ac:dyDescent="0.2">
      <c r="A31" s="177" t="s">
        <v>27</v>
      </c>
      <c r="B31" s="177"/>
      <c r="C31" s="177"/>
      <c r="D31" s="177"/>
      <c r="E31" s="177"/>
      <c r="F31" s="177"/>
      <c r="G31" s="14">
        <v>24</v>
      </c>
      <c r="H31" s="99"/>
      <c r="I31" s="99"/>
    </row>
    <row r="32" spans="1:9" ht="24" customHeight="1" x14ac:dyDescent="0.2">
      <c r="A32" s="177" t="s">
        <v>28</v>
      </c>
      <c r="B32" s="177"/>
      <c r="C32" s="177"/>
      <c r="D32" s="177"/>
      <c r="E32" s="177"/>
      <c r="F32" s="177"/>
      <c r="G32" s="14">
        <v>25</v>
      </c>
      <c r="H32" s="99"/>
      <c r="I32" s="99"/>
    </row>
    <row r="33" spans="1:9" ht="26.45" customHeight="1" x14ac:dyDescent="0.2">
      <c r="A33" s="177" t="s">
        <v>29</v>
      </c>
      <c r="B33" s="177"/>
      <c r="C33" s="177"/>
      <c r="D33" s="177"/>
      <c r="E33" s="177"/>
      <c r="F33" s="177"/>
      <c r="G33" s="14">
        <v>26</v>
      </c>
      <c r="H33" s="99"/>
      <c r="I33" s="99"/>
    </row>
    <row r="34" spans="1:9" ht="12.75" customHeight="1" x14ac:dyDescent="0.2">
      <c r="A34" s="177" t="s">
        <v>30</v>
      </c>
      <c r="B34" s="177"/>
      <c r="C34" s="177"/>
      <c r="D34" s="177"/>
      <c r="E34" s="177"/>
      <c r="F34" s="177"/>
      <c r="G34" s="14">
        <v>27</v>
      </c>
      <c r="H34" s="99"/>
      <c r="I34" s="99"/>
    </row>
    <row r="35" spans="1:9" ht="12.75" customHeight="1" x14ac:dyDescent="0.2">
      <c r="A35" s="177" t="s">
        <v>31</v>
      </c>
      <c r="B35" s="177"/>
      <c r="C35" s="177"/>
      <c r="D35" s="177"/>
      <c r="E35" s="177"/>
      <c r="F35" s="177"/>
      <c r="G35" s="14">
        <v>28</v>
      </c>
      <c r="H35" s="99"/>
      <c r="I35" s="99"/>
    </row>
    <row r="36" spans="1:9" ht="12.75" customHeight="1" x14ac:dyDescent="0.2">
      <c r="A36" s="177" t="s">
        <v>32</v>
      </c>
      <c r="B36" s="177"/>
      <c r="C36" s="177"/>
      <c r="D36" s="177"/>
      <c r="E36" s="177"/>
      <c r="F36" s="177"/>
      <c r="G36" s="14">
        <v>29</v>
      </c>
      <c r="H36" s="99"/>
      <c r="I36" s="99"/>
    </row>
    <row r="37" spans="1:9" ht="12.75" customHeight="1" x14ac:dyDescent="0.2">
      <c r="A37" s="177" t="s">
        <v>33</v>
      </c>
      <c r="B37" s="177"/>
      <c r="C37" s="177"/>
      <c r="D37" s="177"/>
      <c r="E37" s="177"/>
      <c r="F37" s="177"/>
      <c r="G37" s="14">
        <v>30</v>
      </c>
      <c r="H37" s="99"/>
      <c r="I37" s="99"/>
    </row>
    <row r="38" spans="1:9" ht="12.75" customHeight="1" x14ac:dyDescent="0.2">
      <c r="A38" s="179" t="s">
        <v>34</v>
      </c>
      <c r="B38" s="179"/>
      <c r="C38" s="179"/>
      <c r="D38" s="179"/>
      <c r="E38" s="179"/>
      <c r="F38" s="179"/>
      <c r="G38" s="15">
        <v>31</v>
      </c>
      <c r="H38" s="100">
        <f>H39+H40+H41+H42</f>
        <v>0</v>
      </c>
      <c r="I38" s="100">
        <f>I39+I40+I41+I42</f>
        <v>0</v>
      </c>
    </row>
    <row r="39" spans="1:9" ht="12.75" customHeight="1" x14ac:dyDescent="0.2">
      <c r="A39" s="177" t="s">
        <v>35</v>
      </c>
      <c r="B39" s="177"/>
      <c r="C39" s="177"/>
      <c r="D39" s="177"/>
      <c r="E39" s="177"/>
      <c r="F39" s="177"/>
      <c r="G39" s="14">
        <v>32</v>
      </c>
      <c r="H39" s="99"/>
      <c r="I39" s="99"/>
    </row>
    <row r="40" spans="1:9" ht="12.75" customHeight="1" x14ac:dyDescent="0.2">
      <c r="A40" s="177" t="s">
        <v>36</v>
      </c>
      <c r="B40" s="177"/>
      <c r="C40" s="177"/>
      <c r="D40" s="177"/>
      <c r="E40" s="177"/>
      <c r="F40" s="177"/>
      <c r="G40" s="14">
        <v>33</v>
      </c>
      <c r="H40" s="99"/>
      <c r="I40" s="99"/>
    </row>
    <row r="41" spans="1:9" ht="12.75" customHeight="1" x14ac:dyDescent="0.2">
      <c r="A41" s="177" t="s">
        <v>37</v>
      </c>
      <c r="B41" s="177"/>
      <c r="C41" s="177"/>
      <c r="D41" s="177"/>
      <c r="E41" s="177"/>
      <c r="F41" s="177"/>
      <c r="G41" s="14">
        <v>34</v>
      </c>
      <c r="H41" s="99"/>
      <c r="I41" s="99"/>
    </row>
    <row r="42" spans="1:9" ht="12.75" customHeight="1" x14ac:dyDescent="0.2">
      <c r="A42" s="177" t="s">
        <v>38</v>
      </c>
      <c r="B42" s="177"/>
      <c r="C42" s="177"/>
      <c r="D42" s="177"/>
      <c r="E42" s="177"/>
      <c r="F42" s="177"/>
      <c r="G42" s="14">
        <v>35</v>
      </c>
      <c r="H42" s="99"/>
      <c r="I42" s="99"/>
    </row>
    <row r="43" spans="1:9" ht="12.75" customHeight="1" x14ac:dyDescent="0.2">
      <c r="A43" s="181" t="s">
        <v>39</v>
      </c>
      <c r="B43" s="181"/>
      <c r="C43" s="181"/>
      <c r="D43" s="181"/>
      <c r="E43" s="181"/>
      <c r="F43" s="181"/>
      <c r="G43" s="14">
        <v>36</v>
      </c>
      <c r="H43" s="99"/>
      <c r="I43" s="99"/>
    </row>
    <row r="44" spans="1:9" ht="12.75" customHeight="1" x14ac:dyDescent="0.2">
      <c r="A44" s="180" t="s">
        <v>40</v>
      </c>
      <c r="B44" s="180"/>
      <c r="C44" s="180"/>
      <c r="D44" s="180"/>
      <c r="E44" s="180"/>
      <c r="F44" s="180"/>
      <c r="G44" s="15">
        <v>37</v>
      </c>
      <c r="H44" s="100">
        <f>H45+H53+H60+H70</f>
        <v>0</v>
      </c>
      <c r="I44" s="100">
        <f>I45+I53+I60+I70</f>
        <v>0</v>
      </c>
    </row>
    <row r="45" spans="1:9" ht="12.75" customHeight="1" x14ac:dyDescent="0.2">
      <c r="A45" s="179" t="s">
        <v>41</v>
      </c>
      <c r="B45" s="179"/>
      <c r="C45" s="179"/>
      <c r="D45" s="179"/>
      <c r="E45" s="179"/>
      <c r="F45" s="179"/>
      <c r="G45" s="15">
        <v>38</v>
      </c>
      <c r="H45" s="100">
        <f>SUM(H46:H52)</f>
        <v>0</v>
      </c>
      <c r="I45" s="100">
        <f>SUM(I46:I52)</f>
        <v>0</v>
      </c>
    </row>
    <row r="46" spans="1:9" ht="12.75" customHeight="1" x14ac:dyDescent="0.2">
      <c r="A46" s="177" t="s">
        <v>42</v>
      </c>
      <c r="B46" s="177"/>
      <c r="C46" s="177"/>
      <c r="D46" s="177"/>
      <c r="E46" s="177"/>
      <c r="F46" s="177"/>
      <c r="G46" s="14">
        <v>39</v>
      </c>
      <c r="H46" s="99"/>
      <c r="I46" s="99"/>
    </row>
    <row r="47" spans="1:9" ht="12.75" customHeight="1" x14ac:dyDescent="0.2">
      <c r="A47" s="177" t="s">
        <v>43</v>
      </c>
      <c r="B47" s="177"/>
      <c r="C47" s="177"/>
      <c r="D47" s="177"/>
      <c r="E47" s="177"/>
      <c r="F47" s="177"/>
      <c r="G47" s="14">
        <v>40</v>
      </c>
      <c r="H47" s="99"/>
      <c r="I47" s="99"/>
    </row>
    <row r="48" spans="1:9" ht="12.75" customHeight="1" x14ac:dyDescent="0.2">
      <c r="A48" s="177" t="s">
        <v>44</v>
      </c>
      <c r="B48" s="177"/>
      <c r="C48" s="177"/>
      <c r="D48" s="177"/>
      <c r="E48" s="177"/>
      <c r="F48" s="177"/>
      <c r="G48" s="14">
        <v>41</v>
      </c>
      <c r="H48" s="99"/>
      <c r="I48" s="99"/>
    </row>
    <row r="49" spans="1:9" ht="12.75" customHeight="1" x14ac:dyDescent="0.2">
      <c r="A49" s="177" t="s">
        <v>45</v>
      </c>
      <c r="B49" s="177"/>
      <c r="C49" s="177"/>
      <c r="D49" s="177"/>
      <c r="E49" s="177"/>
      <c r="F49" s="177"/>
      <c r="G49" s="14">
        <v>42</v>
      </c>
      <c r="H49" s="99"/>
      <c r="I49" s="99"/>
    </row>
    <row r="50" spans="1:9" ht="12.75" customHeight="1" x14ac:dyDescent="0.2">
      <c r="A50" s="177" t="s">
        <v>46</v>
      </c>
      <c r="B50" s="177"/>
      <c r="C50" s="177"/>
      <c r="D50" s="177"/>
      <c r="E50" s="177"/>
      <c r="F50" s="177"/>
      <c r="G50" s="14">
        <v>43</v>
      </c>
      <c r="H50" s="99"/>
      <c r="I50" s="99"/>
    </row>
    <row r="51" spans="1:9" ht="12.75" customHeight="1" x14ac:dyDescent="0.2">
      <c r="A51" s="177" t="s">
        <v>47</v>
      </c>
      <c r="B51" s="177"/>
      <c r="C51" s="177"/>
      <c r="D51" s="177"/>
      <c r="E51" s="177"/>
      <c r="F51" s="177"/>
      <c r="G51" s="14">
        <v>44</v>
      </c>
      <c r="H51" s="99"/>
      <c r="I51" s="99"/>
    </row>
    <row r="52" spans="1:9" ht="12.75" customHeight="1" x14ac:dyDescent="0.2">
      <c r="A52" s="177" t="s">
        <v>48</v>
      </c>
      <c r="B52" s="177"/>
      <c r="C52" s="177"/>
      <c r="D52" s="177"/>
      <c r="E52" s="177"/>
      <c r="F52" s="177"/>
      <c r="G52" s="14">
        <v>45</v>
      </c>
      <c r="H52" s="99"/>
      <c r="I52" s="99"/>
    </row>
    <row r="53" spans="1:9" ht="12.75" customHeight="1" x14ac:dyDescent="0.2">
      <c r="A53" s="179" t="s">
        <v>49</v>
      </c>
      <c r="B53" s="179"/>
      <c r="C53" s="179"/>
      <c r="D53" s="179"/>
      <c r="E53" s="179"/>
      <c r="F53" s="179"/>
      <c r="G53" s="15">
        <v>46</v>
      </c>
      <c r="H53" s="100">
        <f>SUM(H54:H59)</f>
        <v>0</v>
      </c>
      <c r="I53" s="100">
        <f>SUM(I54:I59)</f>
        <v>0</v>
      </c>
    </row>
    <row r="54" spans="1:9" ht="12.75" customHeight="1" x14ac:dyDescent="0.2">
      <c r="A54" s="177" t="s">
        <v>50</v>
      </c>
      <c r="B54" s="177"/>
      <c r="C54" s="177"/>
      <c r="D54" s="177"/>
      <c r="E54" s="177"/>
      <c r="F54" s="177"/>
      <c r="G54" s="14">
        <v>47</v>
      </c>
      <c r="H54" s="99"/>
      <c r="I54" s="99"/>
    </row>
    <row r="55" spans="1:9" ht="12.75" customHeight="1" x14ac:dyDescent="0.2">
      <c r="A55" s="177" t="s">
        <v>51</v>
      </c>
      <c r="B55" s="177"/>
      <c r="C55" s="177"/>
      <c r="D55" s="177"/>
      <c r="E55" s="177"/>
      <c r="F55" s="177"/>
      <c r="G55" s="14">
        <v>48</v>
      </c>
      <c r="H55" s="99"/>
      <c r="I55" s="99"/>
    </row>
    <row r="56" spans="1:9" ht="12.75" customHeight="1" x14ac:dyDescent="0.2">
      <c r="A56" s="177" t="s">
        <v>52</v>
      </c>
      <c r="B56" s="177"/>
      <c r="C56" s="177"/>
      <c r="D56" s="177"/>
      <c r="E56" s="177"/>
      <c r="F56" s="177"/>
      <c r="G56" s="14">
        <v>49</v>
      </c>
      <c r="H56" s="99"/>
      <c r="I56" s="99"/>
    </row>
    <row r="57" spans="1:9" ht="12.75" customHeight="1" x14ac:dyDescent="0.2">
      <c r="A57" s="177" t="s">
        <v>53</v>
      </c>
      <c r="B57" s="177"/>
      <c r="C57" s="177"/>
      <c r="D57" s="177"/>
      <c r="E57" s="177"/>
      <c r="F57" s="177"/>
      <c r="G57" s="14">
        <v>50</v>
      </c>
      <c r="H57" s="99"/>
      <c r="I57" s="99"/>
    </row>
    <row r="58" spans="1:9" ht="12.75" customHeight="1" x14ac:dyDescent="0.2">
      <c r="A58" s="177" t="s">
        <v>54</v>
      </c>
      <c r="B58" s="177"/>
      <c r="C58" s="177"/>
      <c r="D58" s="177"/>
      <c r="E58" s="177"/>
      <c r="F58" s="177"/>
      <c r="G58" s="14">
        <v>51</v>
      </c>
      <c r="H58" s="99"/>
      <c r="I58" s="99"/>
    </row>
    <row r="59" spans="1:9" ht="12.75" customHeight="1" x14ac:dyDescent="0.2">
      <c r="A59" s="177" t="s">
        <v>55</v>
      </c>
      <c r="B59" s="177"/>
      <c r="C59" s="177"/>
      <c r="D59" s="177"/>
      <c r="E59" s="177"/>
      <c r="F59" s="177"/>
      <c r="G59" s="14">
        <v>52</v>
      </c>
      <c r="H59" s="99"/>
      <c r="I59" s="99"/>
    </row>
    <row r="60" spans="1:9" ht="12.75" customHeight="1" x14ac:dyDescent="0.2">
      <c r="A60" s="179" t="s">
        <v>56</v>
      </c>
      <c r="B60" s="179"/>
      <c r="C60" s="179"/>
      <c r="D60" s="179"/>
      <c r="E60" s="179"/>
      <c r="F60" s="179"/>
      <c r="G60" s="15">
        <v>53</v>
      </c>
      <c r="H60" s="100">
        <f>SUM(H61:H69)</f>
        <v>0</v>
      </c>
      <c r="I60" s="100">
        <f>SUM(I61:I69)</f>
        <v>0</v>
      </c>
    </row>
    <row r="61" spans="1:9" ht="12.75" customHeight="1" x14ac:dyDescent="0.2">
      <c r="A61" s="177" t="s">
        <v>24</v>
      </c>
      <c r="B61" s="177"/>
      <c r="C61" s="177"/>
      <c r="D61" s="177"/>
      <c r="E61" s="177"/>
      <c r="F61" s="177"/>
      <c r="G61" s="14">
        <v>54</v>
      </c>
      <c r="H61" s="99"/>
      <c r="I61" s="99"/>
    </row>
    <row r="62" spans="1:9" ht="12.75" customHeight="1" x14ac:dyDescent="0.2">
      <c r="A62" s="177" t="s">
        <v>25</v>
      </c>
      <c r="B62" s="177"/>
      <c r="C62" s="177"/>
      <c r="D62" s="177"/>
      <c r="E62" s="177"/>
      <c r="F62" s="177"/>
      <c r="G62" s="14">
        <v>55</v>
      </c>
      <c r="H62" s="99"/>
      <c r="I62" s="99"/>
    </row>
    <row r="63" spans="1:9" ht="12.75" customHeight="1" x14ac:dyDescent="0.2">
      <c r="A63" s="177" t="s">
        <v>26</v>
      </c>
      <c r="B63" s="177"/>
      <c r="C63" s="177"/>
      <c r="D63" s="177"/>
      <c r="E63" s="177"/>
      <c r="F63" s="177"/>
      <c r="G63" s="14">
        <v>56</v>
      </c>
      <c r="H63" s="99"/>
      <c r="I63" s="99"/>
    </row>
    <row r="64" spans="1:9" ht="23.45" customHeight="1" x14ac:dyDescent="0.2">
      <c r="A64" s="177" t="s">
        <v>57</v>
      </c>
      <c r="B64" s="177"/>
      <c r="C64" s="177"/>
      <c r="D64" s="177"/>
      <c r="E64" s="177"/>
      <c r="F64" s="177"/>
      <c r="G64" s="14">
        <v>57</v>
      </c>
      <c r="H64" s="99"/>
      <c r="I64" s="99"/>
    </row>
    <row r="65" spans="1:9" ht="21" customHeight="1" x14ac:dyDescent="0.2">
      <c r="A65" s="177" t="s">
        <v>28</v>
      </c>
      <c r="B65" s="177"/>
      <c r="C65" s="177"/>
      <c r="D65" s="177"/>
      <c r="E65" s="177"/>
      <c r="F65" s="177"/>
      <c r="G65" s="14">
        <v>58</v>
      </c>
      <c r="H65" s="99"/>
      <c r="I65" s="99"/>
    </row>
    <row r="66" spans="1:9" ht="22.9" customHeight="1" x14ac:dyDescent="0.2">
      <c r="A66" s="177" t="s">
        <v>29</v>
      </c>
      <c r="B66" s="177"/>
      <c r="C66" s="177"/>
      <c r="D66" s="177"/>
      <c r="E66" s="177"/>
      <c r="F66" s="177"/>
      <c r="G66" s="14">
        <v>59</v>
      </c>
      <c r="H66" s="99"/>
      <c r="I66" s="99"/>
    </row>
    <row r="67" spans="1:9" ht="12.75" customHeight="1" x14ac:dyDescent="0.2">
      <c r="A67" s="177" t="s">
        <v>30</v>
      </c>
      <c r="B67" s="177"/>
      <c r="C67" s="177"/>
      <c r="D67" s="177"/>
      <c r="E67" s="177"/>
      <c r="F67" s="177"/>
      <c r="G67" s="14">
        <v>60</v>
      </c>
      <c r="H67" s="99"/>
      <c r="I67" s="99"/>
    </row>
    <row r="68" spans="1:9" ht="12.75" customHeight="1" x14ac:dyDescent="0.2">
      <c r="A68" s="177" t="s">
        <v>31</v>
      </c>
      <c r="B68" s="177"/>
      <c r="C68" s="177"/>
      <c r="D68" s="177"/>
      <c r="E68" s="177"/>
      <c r="F68" s="177"/>
      <c r="G68" s="14">
        <v>61</v>
      </c>
      <c r="H68" s="99"/>
      <c r="I68" s="99"/>
    </row>
    <row r="69" spans="1:9" ht="12.75" customHeight="1" x14ac:dyDescent="0.2">
      <c r="A69" s="177" t="s">
        <v>58</v>
      </c>
      <c r="B69" s="177"/>
      <c r="C69" s="177"/>
      <c r="D69" s="177"/>
      <c r="E69" s="177"/>
      <c r="F69" s="177"/>
      <c r="G69" s="14">
        <v>62</v>
      </c>
      <c r="H69" s="99"/>
      <c r="I69" s="99"/>
    </row>
    <row r="70" spans="1:9" ht="12.75" customHeight="1" x14ac:dyDescent="0.2">
      <c r="A70" s="181" t="s">
        <v>59</v>
      </c>
      <c r="B70" s="181"/>
      <c r="C70" s="181"/>
      <c r="D70" s="181"/>
      <c r="E70" s="181"/>
      <c r="F70" s="181"/>
      <c r="G70" s="14">
        <v>63</v>
      </c>
      <c r="H70" s="99"/>
      <c r="I70" s="99"/>
    </row>
    <row r="71" spans="1:9" ht="12.75" customHeight="1" x14ac:dyDescent="0.2">
      <c r="A71" s="197" t="s">
        <v>60</v>
      </c>
      <c r="B71" s="197"/>
      <c r="C71" s="197"/>
      <c r="D71" s="197"/>
      <c r="E71" s="197"/>
      <c r="F71" s="197"/>
      <c r="G71" s="14">
        <v>64</v>
      </c>
      <c r="H71" s="99"/>
      <c r="I71" s="99"/>
    </row>
    <row r="72" spans="1:9" ht="12.75" customHeight="1" x14ac:dyDescent="0.2">
      <c r="A72" s="180" t="s">
        <v>61</v>
      </c>
      <c r="B72" s="180"/>
      <c r="C72" s="180"/>
      <c r="D72" s="180"/>
      <c r="E72" s="180"/>
      <c r="F72" s="180"/>
      <c r="G72" s="15">
        <v>65</v>
      </c>
      <c r="H72" s="100">
        <f>H8+H9+H44+H71</f>
        <v>0</v>
      </c>
      <c r="I72" s="100">
        <f>I8+I9+I44+I71</f>
        <v>0</v>
      </c>
    </row>
    <row r="73" spans="1:9" ht="12.75" customHeight="1" x14ac:dyDescent="0.2">
      <c r="A73" s="197" t="s">
        <v>62</v>
      </c>
      <c r="B73" s="197"/>
      <c r="C73" s="197"/>
      <c r="D73" s="197"/>
      <c r="E73" s="197"/>
      <c r="F73" s="197"/>
      <c r="G73" s="14">
        <v>66</v>
      </c>
      <c r="H73" s="99"/>
      <c r="I73" s="99"/>
    </row>
    <row r="74" spans="1:9" x14ac:dyDescent="0.2">
      <c r="A74" s="198" t="s">
        <v>63</v>
      </c>
      <c r="B74" s="199"/>
      <c r="C74" s="199"/>
      <c r="D74" s="199"/>
      <c r="E74" s="199"/>
      <c r="F74" s="199"/>
      <c r="G74" s="199"/>
      <c r="H74" s="199"/>
      <c r="I74" s="199"/>
    </row>
    <row r="75" spans="1:9" ht="27" customHeight="1" x14ac:dyDescent="0.2">
      <c r="A75" s="180" t="s">
        <v>445</v>
      </c>
      <c r="B75" s="180"/>
      <c r="C75" s="180"/>
      <c r="D75" s="180"/>
      <c r="E75" s="180"/>
      <c r="F75" s="180"/>
      <c r="G75" s="15">
        <v>67</v>
      </c>
      <c r="H75" s="100">
        <f>H76+H77+H78+H84+H85+H92+H95+H98</f>
        <v>0</v>
      </c>
      <c r="I75" s="100">
        <f>I76+I77+I78+I84+I85+I92+I95+I98</f>
        <v>0</v>
      </c>
    </row>
    <row r="76" spans="1:9" ht="12.75" customHeight="1" x14ac:dyDescent="0.2">
      <c r="A76" s="181" t="s">
        <v>64</v>
      </c>
      <c r="B76" s="181"/>
      <c r="C76" s="181"/>
      <c r="D76" s="181"/>
      <c r="E76" s="181"/>
      <c r="F76" s="181"/>
      <c r="G76" s="14">
        <v>68</v>
      </c>
      <c r="H76" s="99"/>
      <c r="I76" s="99"/>
    </row>
    <row r="77" spans="1:9" ht="12.75" customHeight="1" x14ac:dyDescent="0.2">
      <c r="A77" s="181" t="s">
        <v>65</v>
      </c>
      <c r="B77" s="181"/>
      <c r="C77" s="181"/>
      <c r="D77" s="181"/>
      <c r="E77" s="181"/>
      <c r="F77" s="181"/>
      <c r="G77" s="14">
        <v>69</v>
      </c>
      <c r="H77" s="99"/>
      <c r="I77" s="99"/>
    </row>
    <row r="78" spans="1:9" ht="12.75" customHeight="1" x14ac:dyDescent="0.2">
      <c r="A78" s="179" t="s">
        <v>66</v>
      </c>
      <c r="B78" s="179"/>
      <c r="C78" s="179"/>
      <c r="D78" s="179"/>
      <c r="E78" s="179"/>
      <c r="F78" s="179"/>
      <c r="G78" s="15">
        <v>70</v>
      </c>
      <c r="H78" s="100">
        <f>SUM(H79:H83)</f>
        <v>0</v>
      </c>
      <c r="I78" s="100">
        <f>SUM(I79:I83)</f>
        <v>0</v>
      </c>
    </row>
    <row r="79" spans="1:9" ht="12.75" customHeight="1" x14ac:dyDescent="0.2">
      <c r="A79" s="177" t="s">
        <v>67</v>
      </c>
      <c r="B79" s="177"/>
      <c r="C79" s="177"/>
      <c r="D79" s="177"/>
      <c r="E79" s="177"/>
      <c r="F79" s="177"/>
      <c r="G79" s="14">
        <v>71</v>
      </c>
      <c r="H79" s="99"/>
      <c r="I79" s="99"/>
    </row>
    <row r="80" spans="1:9" ht="12.75" customHeight="1" x14ac:dyDescent="0.2">
      <c r="A80" s="177" t="s">
        <v>68</v>
      </c>
      <c r="B80" s="177"/>
      <c r="C80" s="177"/>
      <c r="D80" s="177"/>
      <c r="E80" s="177"/>
      <c r="F80" s="177"/>
      <c r="G80" s="14">
        <v>72</v>
      </c>
      <c r="H80" s="99"/>
      <c r="I80" s="99"/>
    </row>
    <row r="81" spans="1:9" ht="12.75" customHeight="1" x14ac:dyDescent="0.2">
      <c r="A81" s="177" t="s">
        <v>69</v>
      </c>
      <c r="B81" s="177"/>
      <c r="C81" s="177"/>
      <c r="D81" s="177"/>
      <c r="E81" s="177"/>
      <c r="F81" s="177"/>
      <c r="G81" s="14">
        <v>73</v>
      </c>
      <c r="H81" s="99"/>
      <c r="I81" s="99"/>
    </row>
    <row r="82" spans="1:9" ht="12.75" customHeight="1" x14ac:dyDescent="0.2">
      <c r="A82" s="177" t="s">
        <v>70</v>
      </c>
      <c r="B82" s="177"/>
      <c r="C82" s="177"/>
      <c r="D82" s="177"/>
      <c r="E82" s="177"/>
      <c r="F82" s="177"/>
      <c r="G82" s="14">
        <v>74</v>
      </c>
      <c r="H82" s="99"/>
      <c r="I82" s="99"/>
    </row>
    <row r="83" spans="1:9" ht="12.75" customHeight="1" x14ac:dyDescent="0.2">
      <c r="A83" s="177" t="s">
        <v>71</v>
      </c>
      <c r="B83" s="177"/>
      <c r="C83" s="177"/>
      <c r="D83" s="177"/>
      <c r="E83" s="177"/>
      <c r="F83" s="177"/>
      <c r="G83" s="14">
        <v>75</v>
      </c>
      <c r="H83" s="99"/>
      <c r="I83" s="99"/>
    </row>
    <row r="84" spans="1:9" ht="12.75" customHeight="1" x14ac:dyDescent="0.2">
      <c r="A84" s="181" t="s">
        <v>72</v>
      </c>
      <c r="B84" s="181"/>
      <c r="C84" s="181"/>
      <c r="D84" s="181"/>
      <c r="E84" s="181"/>
      <c r="F84" s="181"/>
      <c r="G84" s="14">
        <v>76</v>
      </c>
      <c r="H84" s="99"/>
      <c r="I84" s="99"/>
    </row>
    <row r="85" spans="1:9" ht="12.75" customHeight="1" x14ac:dyDescent="0.2">
      <c r="A85" s="181" t="s">
        <v>436</v>
      </c>
      <c r="B85" s="181"/>
      <c r="C85" s="181"/>
      <c r="D85" s="181"/>
      <c r="E85" s="181"/>
      <c r="F85" s="181"/>
      <c r="G85" s="15">
        <v>77</v>
      </c>
      <c r="H85" s="100">
        <f>H86+H87+H88+H89+H90+H91</f>
        <v>0</v>
      </c>
      <c r="I85" s="100">
        <f>I86+I87+I88+I89+I90+I91</f>
        <v>0</v>
      </c>
    </row>
    <row r="86" spans="1:9" ht="24.75" customHeight="1" x14ac:dyDescent="0.2">
      <c r="A86" s="177" t="s">
        <v>430</v>
      </c>
      <c r="B86" s="177"/>
      <c r="C86" s="177"/>
      <c r="D86" s="177"/>
      <c r="E86" s="177"/>
      <c r="F86" s="177"/>
      <c r="G86" s="81">
        <v>78</v>
      </c>
      <c r="H86" s="99"/>
      <c r="I86" s="99"/>
    </row>
    <row r="87" spans="1:9" ht="12.75" customHeight="1" x14ac:dyDescent="0.2">
      <c r="A87" s="177" t="s">
        <v>73</v>
      </c>
      <c r="B87" s="177"/>
      <c r="C87" s="177"/>
      <c r="D87" s="177"/>
      <c r="E87" s="177"/>
      <c r="F87" s="177"/>
      <c r="G87" s="14">
        <v>79</v>
      </c>
      <c r="H87" s="99"/>
      <c r="I87" s="99"/>
    </row>
    <row r="88" spans="1:9" ht="12.75" customHeight="1" x14ac:dyDescent="0.2">
      <c r="A88" s="178" t="s">
        <v>74</v>
      </c>
      <c r="B88" s="178"/>
      <c r="C88" s="178"/>
      <c r="D88" s="178"/>
      <c r="E88" s="178"/>
      <c r="F88" s="178"/>
      <c r="G88" s="14">
        <v>80</v>
      </c>
      <c r="H88" s="99"/>
      <c r="I88" s="99"/>
    </row>
    <row r="89" spans="1:9" ht="12.75" customHeight="1" x14ac:dyDescent="0.2">
      <c r="A89" s="177" t="s">
        <v>353</v>
      </c>
      <c r="B89" s="177"/>
      <c r="C89" s="177"/>
      <c r="D89" s="177"/>
      <c r="E89" s="177"/>
      <c r="F89" s="177"/>
      <c r="G89" s="14">
        <v>81</v>
      </c>
      <c r="H89" s="99"/>
      <c r="I89" s="99"/>
    </row>
    <row r="90" spans="1:9" ht="22.5" customHeight="1" x14ac:dyDescent="0.2">
      <c r="A90" s="182" t="s">
        <v>354</v>
      </c>
      <c r="B90" s="182"/>
      <c r="C90" s="182"/>
      <c r="D90" s="182"/>
      <c r="E90" s="182"/>
      <c r="F90" s="182"/>
      <c r="G90" s="7">
        <v>82</v>
      </c>
      <c r="H90" s="99"/>
      <c r="I90" s="99"/>
    </row>
    <row r="91" spans="1:9" ht="12.75" customHeight="1" x14ac:dyDescent="0.2">
      <c r="A91" s="177" t="s">
        <v>432</v>
      </c>
      <c r="B91" s="177"/>
      <c r="C91" s="177"/>
      <c r="D91" s="177"/>
      <c r="E91" s="177"/>
      <c r="F91" s="177"/>
      <c r="G91" s="14">
        <v>83</v>
      </c>
      <c r="H91" s="99"/>
      <c r="I91" s="99"/>
    </row>
    <row r="92" spans="1:9" ht="12.75" customHeight="1" x14ac:dyDescent="0.2">
      <c r="A92" s="179" t="s">
        <v>437</v>
      </c>
      <c r="B92" s="179"/>
      <c r="C92" s="179"/>
      <c r="D92" s="179"/>
      <c r="E92" s="179"/>
      <c r="F92" s="179"/>
      <c r="G92" s="15">
        <v>84</v>
      </c>
      <c r="H92" s="100">
        <f>H93-H94</f>
        <v>0</v>
      </c>
      <c r="I92" s="100">
        <f>I93-I94</f>
        <v>0</v>
      </c>
    </row>
    <row r="93" spans="1:9" ht="12.75" customHeight="1" x14ac:dyDescent="0.2">
      <c r="A93" s="177" t="s">
        <v>75</v>
      </c>
      <c r="B93" s="177"/>
      <c r="C93" s="177"/>
      <c r="D93" s="177"/>
      <c r="E93" s="177"/>
      <c r="F93" s="177"/>
      <c r="G93" s="14">
        <v>85</v>
      </c>
      <c r="H93" s="99"/>
      <c r="I93" s="99"/>
    </row>
    <row r="94" spans="1:9" ht="12.75" customHeight="1" x14ac:dyDescent="0.2">
      <c r="A94" s="177" t="s">
        <v>76</v>
      </c>
      <c r="B94" s="177"/>
      <c r="C94" s="177"/>
      <c r="D94" s="177"/>
      <c r="E94" s="177"/>
      <c r="F94" s="177"/>
      <c r="G94" s="14">
        <v>86</v>
      </c>
      <c r="H94" s="99"/>
      <c r="I94" s="99"/>
    </row>
    <row r="95" spans="1:9" ht="12.75" customHeight="1" x14ac:dyDescent="0.2">
      <c r="A95" s="179" t="s">
        <v>438</v>
      </c>
      <c r="B95" s="179"/>
      <c r="C95" s="179"/>
      <c r="D95" s="179"/>
      <c r="E95" s="179"/>
      <c r="F95" s="179"/>
      <c r="G95" s="15">
        <v>87</v>
      </c>
      <c r="H95" s="100">
        <f>H96-H97</f>
        <v>0</v>
      </c>
      <c r="I95" s="100">
        <f>I96-I97</f>
        <v>0</v>
      </c>
    </row>
    <row r="96" spans="1:9" ht="12.75" customHeight="1" x14ac:dyDescent="0.2">
      <c r="A96" s="177" t="s">
        <v>77</v>
      </c>
      <c r="B96" s="177"/>
      <c r="C96" s="177"/>
      <c r="D96" s="177"/>
      <c r="E96" s="177"/>
      <c r="F96" s="177"/>
      <c r="G96" s="14">
        <v>88</v>
      </c>
      <c r="H96" s="99"/>
      <c r="I96" s="99"/>
    </row>
    <row r="97" spans="1:9" ht="12.75" customHeight="1" x14ac:dyDescent="0.2">
      <c r="A97" s="177" t="s">
        <v>78</v>
      </c>
      <c r="B97" s="177"/>
      <c r="C97" s="177"/>
      <c r="D97" s="177"/>
      <c r="E97" s="177"/>
      <c r="F97" s="177"/>
      <c r="G97" s="14">
        <v>89</v>
      </c>
      <c r="H97" s="99"/>
      <c r="I97" s="99"/>
    </row>
    <row r="98" spans="1:9" ht="12.75" customHeight="1" x14ac:dyDescent="0.2">
      <c r="A98" s="181" t="s">
        <v>79</v>
      </c>
      <c r="B98" s="181"/>
      <c r="C98" s="181"/>
      <c r="D98" s="181"/>
      <c r="E98" s="181"/>
      <c r="F98" s="181"/>
      <c r="G98" s="14">
        <v>90</v>
      </c>
      <c r="H98" s="99"/>
      <c r="I98" s="99"/>
    </row>
    <row r="99" spans="1:9" ht="12.75" customHeight="1" x14ac:dyDescent="0.2">
      <c r="A99" s="180" t="s">
        <v>439</v>
      </c>
      <c r="B99" s="180"/>
      <c r="C99" s="180"/>
      <c r="D99" s="180"/>
      <c r="E99" s="180"/>
      <c r="F99" s="180"/>
      <c r="G99" s="15">
        <v>91</v>
      </c>
      <c r="H99" s="100">
        <f>SUM(H100:H105)</f>
        <v>0</v>
      </c>
      <c r="I99" s="100">
        <f>SUM(I100:I105)</f>
        <v>0</v>
      </c>
    </row>
    <row r="100" spans="1:9" ht="12.75" customHeight="1" x14ac:dyDescent="0.2">
      <c r="A100" s="177" t="s">
        <v>80</v>
      </c>
      <c r="B100" s="177"/>
      <c r="C100" s="177"/>
      <c r="D100" s="177"/>
      <c r="E100" s="177"/>
      <c r="F100" s="177"/>
      <c r="G100" s="14">
        <v>92</v>
      </c>
      <c r="H100" s="99"/>
      <c r="I100" s="99"/>
    </row>
    <row r="101" spans="1:9" ht="12.75" customHeight="1" x14ac:dyDescent="0.2">
      <c r="A101" s="177" t="s">
        <v>81</v>
      </c>
      <c r="B101" s="177"/>
      <c r="C101" s="177"/>
      <c r="D101" s="177"/>
      <c r="E101" s="177"/>
      <c r="F101" s="177"/>
      <c r="G101" s="14">
        <v>93</v>
      </c>
      <c r="H101" s="99"/>
      <c r="I101" s="99"/>
    </row>
    <row r="102" spans="1:9" ht="12.75" customHeight="1" x14ac:dyDescent="0.2">
      <c r="A102" s="177" t="s">
        <v>82</v>
      </c>
      <c r="B102" s="177"/>
      <c r="C102" s="177"/>
      <c r="D102" s="177"/>
      <c r="E102" s="177"/>
      <c r="F102" s="177"/>
      <c r="G102" s="14">
        <v>94</v>
      </c>
      <c r="H102" s="99"/>
      <c r="I102" s="99"/>
    </row>
    <row r="103" spans="1:9" ht="12.75" customHeight="1" x14ac:dyDescent="0.2">
      <c r="A103" s="177" t="s">
        <v>83</v>
      </c>
      <c r="B103" s="177"/>
      <c r="C103" s="177"/>
      <c r="D103" s="177"/>
      <c r="E103" s="177"/>
      <c r="F103" s="177"/>
      <c r="G103" s="14">
        <v>95</v>
      </c>
      <c r="H103" s="99"/>
      <c r="I103" s="99"/>
    </row>
    <row r="104" spans="1:9" ht="12.75" customHeight="1" x14ac:dyDescent="0.2">
      <c r="A104" s="177" t="s">
        <v>84</v>
      </c>
      <c r="B104" s="177"/>
      <c r="C104" s="177"/>
      <c r="D104" s="177"/>
      <c r="E104" s="177"/>
      <c r="F104" s="177"/>
      <c r="G104" s="14">
        <v>96</v>
      </c>
      <c r="H104" s="99"/>
      <c r="I104" s="99"/>
    </row>
    <row r="105" spans="1:9" ht="12.75" customHeight="1" x14ac:dyDescent="0.2">
      <c r="A105" s="177" t="s">
        <v>85</v>
      </c>
      <c r="B105" s="177"/>
      <c r="C105" s="177"/>
      <c r="D105" s="177"/>
      <c r="E105" s="177"/>
      <c r="F105" s="177"/>
      <c r="G105" s="14">
        <v>97</v>
      </c>
      <c r="H105" s="99"/>
      <c r="I105" s="99"/>
    </row>
    <row r="106" spans="1:9" ht="12.75" customHeight="1" x14ac:dyDescent="0.2">
      <c r="A106" s="180" t="s">
        <v>440</v>
      </c>
      <c r="B106" s="180"/>
      <c r="C106" s="180"/>
      <c r="D106" s="180"/>
      <c r="E106" s="180"/>
      <c r="F106" s="180"/>
      <c r="G106" s="15">
        <v>98</v>
      </c>
      <c r="H106" s="100">
        <f>SUM(H107:H117)</f>
        <v>0</v>
      </c>
      <c r="I106" s="100">
        <f>SUM(I107:I117)</f>
        <v>0</v>
      </c>
    </row>
    <row r="107" spans="1:9" ht="12.75" customHeight="1" x14ac:dyDescent="0.2">
      <c r="A107" s="177" t="s">
        <v>86</v>
      </c>
      <c r="B107" s="177"/>
      <c r="C107" s="177"/>
      <c r="D107" s="177"/>
      <c r="E107" s="177"/>
      <c r="F107" s="177"/>
      <c r="G107" s="14">
        <v>99</v>
      </c>
      <c r="H107" s="99"/>
      <c r="I107" s="99"/>
    </row>
    <row r="108" spans="1:9" ht="12.75" customHeight="1" x14ac:dyDescent="0.2">
      <c r="A108" s="177" t="s">
        <v>87</v>
      </c>
      <c r="B108" s="177"/>
      <c r="C108" s="177"/>
      <c r="D108" s="177"/>
      <c r="E108" s="177"/>
      <c r="F108" s="177"/>
      <c r="G108" s="14">
        <v>100</v>
      </c>
      <c r="H108" s="99"/>
      <c r="I108" s="99"/>
    </row>
    <row r="109" spans="1:9" ht="12.75" customHeight="1" x14ac:dyDescent="0.2">
      <c r="A109" s="177" t="s">
        <v>88</v>
      </c>
      <c r="B109" s="177"/>
      <c r="C109" s="177"/>
      <c r="D109" s="177"/>
      <c r="E109" s="177"/>
      <c r="F109" s="177"/>
      <c r="G109" s="14">
        <v>101</v>
      </c>
      <c r="H109" s="99"/>
      <c r="I109" s="99"/>
    </row>
    <row r="110" spans="1:9" ht="27" customHeight="1" x14ac:dyDescent="0.2">
      <c r="A110" s="177" t="s">
        <v>89</v>
      </c>
      <c r="B110" s="177"/>
      <c r="C110" s="177"/>
      <c r="D110" s="177"/>
      <c r="E110" s="177"/>
      <c r="F110" s="177"/>
      <c r="G110" s="14">
        <v>102</v>
      </c>
      <c r="H110" s="99"/>
      <c r="I110" s="99"/>
    </row>
    <row r="111" spans="1:9" ht="12.75" customHeight="1" x14ac:dyDescent="0.2">
      <c r="A111" s="177" t="s">
        <v>90</v>
      </c>
      <c r="B111" s="177"/>
      <c r="C111" s="177"/>
      <c r="D111" s="177"/>
      <c r="E111" s="177"/>
      <c r="F111" s="177"/>
      <c r="G111" s="14">
        <v>103</v>
      </c>
      <c r="H111" s="99"/>
      <c r="I111" s="99"/>
    </row>
    <row r="112" spans="1:9" ht="12.75" customHeight="1" x14ac:dyDescent="0.2">
      <c r="A112" s="177" t="s">
        <v>91</v>
      </c>
      <c r="B112" s="177"/>
      <c r="C112" s="177"/>
      <c r="D112" s="177"/>
      <c r="E112" s="177"/>
      <c r="F112" s="177"/>
      <c r="G112" s="14">
        <v>104</v>
      </c>
      <c r="H112" s="99"/>
      <c r="I112" s="99"/>
    </row>
    <row r="113" spans="1:9" ht="12.75" customHeight="1" x14ac:dyDescent="0.2">
      <c r="A113" s="177" t="s">
        <v>92</v>
      </c>
      <c r="B113" s="177"/>
      <c r="C113" s="177"/>
      <c r="D113" s="177"/>
      <c r="E113" s="177"/>
      <c r="F113" s="177"/>
      <c r="G113" s="14">
        <v>105</v>
      </c>
      <c r="H113" s="99"/>
      <c r="I113" s="99"/>
    </row>
    <row r="114" spans="1:9" ht="12.75" customHeight="1" x14ac:dyDescent="0.2">
      <c r="A114" s="177" t="s">
        <v>93</v>
      </c>
      <c r="B114" s="177"/>
      <c r="C114" s="177"/>
      <c r="D114" s="177"/>
      <c r="E114" s="177"/>
      <c r="F114" s="177"/>
      <c r="G114" s="14">
        <v>106</v>
      </c>
      <c r="H114" s="99"/>
      <c r="I114" s="99"/>
    </row>
    <row r="115" spans="1:9" ht="12.75" customHeight="1" x14ac:dyDescent="0.2">
      <c r="A115" s="177" t="s">
        <v>94</v>
      </c>
      <c r="B115" s="177"/>
      <c r="C115" s="177"/>
      <c r="D115" s="177"/>
      <c r="E115" s="177"/>
      <c r="F115" s="177"/>
      <c r="G115" s="14">
        <v>107</v>
      </c>
      <c r="H115" s="99"/>
      <c r="I115" s="99"/>
    </row>
    <row r="116" spans="1:9" ht="12.75" customHeight="1" x14ac:dyDescent="0.2">
      <c r="A116" s="177" t="s">
        <v>95</v>
      </c>
      <c r="B116" s="177"/>
      <c r="C116" s="177"/>
      <c r="D116" s="177"/>
      <c r="E116" s="177"/>
      <c r="F116" s="177"/>
      <c r="G116" s="14">
        <v>108</v>
      </c>
      <c r="H116" s="99"/>
      <c r="I116" s="99"/>
    </row>
    <row r="117" spans="1:9" ht="12.75" customHeight="1" x14ac:dyDescent="0.2">
      <c r="A117" s="177" t="s">
        <v>96</v>
      </c>
      <c r="B117" s="177"/>
      <c r="C117" s="177"/>
      <c r="D117" s="177"/>
      <c r="E117" s="177"/>
      <c r="F117" s="177"/>
      <c r="G117" s="14">
        <v>109</v>
      </c>
      <c r="H117" s="99"/>
      <c r="I117" s="99"/>
    </row>
    <row r="118" spans="1:9" ht="12.75" customHeight="1" x14ac:dyDescent="0.2">
      <c r="A118" s="180" t="s">
        <v>441</v>
      </c>
      <c r="B118" s="180"/>
      <c r="C118" s="180"/>
      <c r="D118" s="180"/>
      <c r="E118" s="180"/>
      <c r="F118" s="180"/>
      <c r="G118" s="15">
        <v>110</v>
      </c>
      <c r="H118" s="100">
        <f>SUM(H119:H132)</f>
        <v>0</v>
      </c>
      <c r="I118" s="100">
        <f>SUM(I119:I132)</f>
        <v>0</v>
      </c>
    </row>
    <row r="119" spans="1:9" ht="12.75" customHeight="1" x14ac:dyDescent="0.2">
      <c r="A119" s="177" t="s">
        <v>86</v>
      </c>
      <c r="B119" s="177"/>
      <c r="C119" s="177"/>
      <c r="D119" s="177"/>
      <c r="E119" s="177"/>
      <c r="F119" s="177"/>
      <c r="G119" s="14">
        <v>111</v>
      </c>
      <c r="H119" s="99"/>
      <c r="I119" s="99"/>
    </row>
    <row r="120" spans="1:9" ht="12.75" customHeight="1" x14ac:dyDescent="0.2">
      <c r="A120" s="177" t="s">
        <v>87</v>
      </c>
      <c r="B120" s="177"/>
      <c r="C120" s="177"/>
      <c r="D120" s="177"/>
      <c r="E120" s="177"/>
      <c r="F120" s="177"/>
      <c r="G120" s="14">
        <v>112</v>
      </c>
      <c r="H120" s="99"/>
      <c r="I120" s="99"/>
    </row>
    <row r="121" spans="1:9" ht="12.75" customHeight="1" x14ac:dyDescent="0.2">
      <c r="A121" s="177" t="s">
        <v>88</v>
      </c>
      <c r="B121" s="177"/>
      <c r="C121" s="177"/>
      <c r="D121" s="177"/>
      <c r="E121" s="177"/>
      <c r="F121" s="177"/>
      <c r="G121" s="14">
        <v>113</v>
      </c>
      <c r="H121" s="99"/>
      <c r="I121" s="99"/>
    </row>
    <row r="122" spans="1:9" ht="25.9" customHeight="1" x14ac:dyDescent="0.2">
      <c r="A122" s="177" t="s">
        <v>89</v>
      </c>
      <c r="B122" s="177"/>
      <c r="C122" s="177"/>
      <c r="D122" s="177"/>
      <c r="E122" s="177"/>
      <c r="F122" s="177"/>
      <c r="G122" s="14">
        <v>114</v>
      </c>
      <c r="H122" s="99"/>
      <c r="I122" s="99"/>
    </row>
    <row r="123" spans="1:9" ht="12.75" customHeight="1" x14ac:dyDescent="0.2">
      <c r="A123" s="177" t="s">
        <v>90</v>
      </c>
      <c r="B123" s="177"/>
      <c r="C123" s="177"/>
      <c r="D123" s="177"/>
      <c r="E123" s="177"/>
      <c r="F123" s="177"/>
      <c r="G123" s="14">
        <v>115</v>
      </c>
      <c r="H123" s="99"/>
      <c r="I123" s="99"/>
    </row>
    <row r="124" spans="1:9" ht="12.75" customHeight="1" x14ac:dyDescent="0.2">
      <c r="A124" s="177" t="s">
        <v>91</v>
      </c>
      <c r="B124" s="177"/>
      <c r="C124" s="177"/>
      <c r="D124" s="177"/>
      <c r="E124" s="177"/>
      <c r="F124" s="177"/>
      <c r="G124" s="14">
        <v>116</v>
      </c>
      <c r="H124" s="99"/>
      <c r="I124" s="99"/>
    </row>
    <row r="125" spans="1:9" ht="12.75" customHeight="1" x14ac:dyDescent="0.2">
      <c r="A125" s="177" t="s">
        <v>92</v>
      </c>
      <c r="B125" s="177"/>
      <c r="C125" s="177"/>
      <c r="D125" s="177"/>
      <c r="E125" s="177"/>
      <c r="F125" s="177"/>
      <c r="G125" s="14">
        <v>117</v>
      </c>
      <c r="H125" s="99"/>
      <c r="I125" s="99"/>
    </row>
    <row r="126" spans="1:9" ht="12.75" customHeight="1" x14ac:dyDescent="0.2">
      <c r="A126" s="177" t="s">
        <v>93</v>
      </c>
      <c r="B126" s="177"/>
      <c r="C126" s="177"/>
      <c r="D126" s="177"/>
      <c r="E126" s="177"/>
      <c r="F126" s="177"/>
      <c r="G126" s="14">
        <v>118</v>
      </c>
      <c r="H126" s="99"/>
      <c r="I126" s="99"/>
    </row>
    <row r="127" spans="1:9" x14ac:dyDescent="0.2">
      <c r="A127" s="177" t="s">
        <v>94</v>
      </c>
      <c r="B127" s="177"/>
      <c r="C127" s="177"/>
      <c r="D127" s="177"/>
      <c r="E127" s="177"/>
      <c r="F127" s="177"/>
      <c r="G127" s="14">
        <v>119</v>
      </c>
      <c r="H127" s="99"/>
      <c r="I127" s="99"/>
    </row>
    <row r="128" spans="1:9" x14ac:dyDescent="0.2">
      <c r="A128" s="177" t="s">
        <v>97</v>
      </c>
      <c r="B128" s="177"/>
      <c r="C128" s="177"/>
      <c r="D128" s="177"/>
      <c r="E128" s="177"/>
      <c r="F128" s="177"/>
      <c r="G128" s="14">
        <v>120</v>
      </c>
      <c r="H128" s="99"/>
      <c r="I128" s="99"/>
    </row>
    <row r="129" spans="1:9" x14ac:dyDescent="0.2">
      <c r="A129" s="177" t="s">
        <v>98</v>
      </c>
      <c r="B129" s="177"/>
      <c r="C129" s="177"/>
      <c r="D129" s="177"/>
      <c r="E129" s="177"/>
      <c r="F129" s="177"/>
      <c r="G129" s="14">
        <v>121</v>
      </c>
      <c r="H129" s="99"/>
      <c r="I129" s="99"/>
    </row>
    <row r="130" spans="1:9" x14ac:dyDescent="0.2">
      <c r="A130" s="177" t="s">
        <v>99</v>
      </c>
      <c r="B130" s="177"/>
      <c r="C130" s="177"/>
      <c r="D130" s="177"/>
      <c r="E130" s="177"/>
      <c r="F130" s="177"/>
      <c r="G130" s="14">
        <v>122</v>
      </c>
      <c r="H130" s="99"/>
      <c r="I130" s="99"/>
    </row>
    <row r="131" spans="1:9" x14ac:dyDescent="0.2">
      <c r="A131" s="177" t="s">
        <v>100</v>
      </c>
      <c r="B131" s="177"/>
      <c r="C131" s="177"/>
      <c r="D131" s="177"/>
      <c r="E131" s="177"/>
      <c r="F131" s="177"/>
      <c r="G131" s="14">
        <v>123</v>
      </c>
      <c r="H131" s="99"/>
      <c r="I131" s="99"/>
    </row>
    <row r="132" spans="1:9" x14ac:dyDescent="0.2">
      <c r="A132" s="177" t="s">
        <v>101</v>
      </c>
      <c r="B132" s="177"/>
      <c r="C132" s="177"/>
      <c r="D132" s="177"/>
      <c r="E132" s="177"/>
      <c r="F132" s="177"/>
      <c r="G132" s="14">
        <v>124</v>
      </c>
      <c r="H132" s="99"/>
      <c r="I132" s="99"/>
    </row>
    <row r="133" spans="1:9" ht="22.15" customHeight="1" x14ac:dyDescent="0.2">
      <c r="A133" s="197" t="s">
        <v>102</v>
      </c>
      <c r="B133" s="197"/>
      <c r="C133" s="197"/>
      <c r="D133" s="197"/>
      <c r="E133" s="197"/>
      <c r="F133" s="197"/>
      <c r="G133" s="14">
        <v>125</v>
      </c>
      <c r="H133" s="99"/>
      <c r="I133" s="99"/>
    </row>
    <row r="134" spans="1:9" ht="12.75" customHeight="1" x14ac:dyDescent="0.2">
      <c r="A134" s="180" t="s">
        <v>442</v>
      </c>
      <c r="B134" s="180"/>
      <c r="C134" s="180"/>
      <c r="D134" s="180"/>
      <c r="E134" s="180"/>
      <c r="F134" s="180"/>
      <c r="G134" s="15">
        <v>126</v>
      </c>
      <c r="H134" s="100">
        <f>H75+H99+H106+H118+H133</f>
        <v>0</v>
      </c>
      <c r="I134" s="100">
        <f>I75+I99+I106+I118+I133</f>
        <v>0</v>
      </c>
    </row>
    <row r="135" spans="1:9" x14ac:dyDescent="0.2">
      <c r="A135" s="197" t="s">
        <v>103</v>
      </c>
      <c r="B135" s="197"/>
      <c r="C135" s="197"/>
      <c r="D135" s="197"/>
      <c r="E135" s="197"/>
      <c r="F135" s="197"/>
      <c r="G135" s="14">
        <v>127</v>
      </c>
      <c r="H135" s="99"/>
      <c r="I135" s="99"/>
    </row>
  </sheetData>
  <sheetProtection algorithmName="SHA-512" hashValue="be6ii41C3JOhYctZd58l1lEzpt3EhqPOU0LnnxdMSJPK5OxiKokHuS98b2hBGxeK/1ococEa8fKeinBf235gbA==" saltValue="Ibq6ZpXunDWzHHZ3WooNh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13"/>
  <sheetViews>
    <sheetView view="pageBreakPreview" topLeftCell="A88" zoomScaleNormal="100" zoomScaleSheetLayoutView="100" workbookViewId="0">
      <selection activeCell="A110" sqref="A110:I110"/>
    </sheetView>
  </sheetViews>
  <sheetFormatPr defaultRowHeight="12.75" x14ac:dyDescent="0.2"/>
  <cols>
    <col min="1" max="7" width="9.140625" style="6"/>
    <col min="8" max="9" width="17.85546875" style="16"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x14ac:dyDescent="0.2">
      <c r="A1" s="205" t="s">
        <v>105</v>
      </c>
      <c r="B1" s="184"/>
      <c r="C1" s="184"/>
      <c r="D1" s="184"/>
      <c r="E1" s="184"/>
      <c r="F1" s="184"/>
      <c r="G1" s="184"/>
      <c r="H1" s="184"/>
      <c r="I1" s="184"/>
    </row>
    <row r="2" spans="1:9" x14ac:dyDescent="0.2">
      <c r="A2" s="204" t="s">
        <v>329</v>
      </c>
      <c r="B2" s="186"/>
      <c r="C2" s="186"/>
      <c r="D2" s="186"/>
      <c r="E2" s="186"/>
      <c r="F2" s="186"/>
      <c r="G2" s="186"/>
      <c r="H2" s="186"/>
      <c r="I2" s="186"/>
    </row>
    <row r="3" spans="1:9" x14ac:dyDescent="0.2">
      <c r="A3" s="213" t="s">
        <v>444</v>
      </c>
      <c r="B3" s="214"/>
      <c r="C3" s="214"/>
      <c r="D3" s="214"/>
      <c r="E3" s="214"/>
      <c r="F3" s="214"/>
      <c r="G3" s="214"/>
      <c r="H3" s="214"/>
      <c r="I3" s="214"/>
    </row>
    <row r="4" spans="1:9" x14ac:dyDescent="0.2">
      <c r="A4" s="203" t="s">
        <v>330</v>
      </c>
      <c r="B4" s="190"/>
      <c r="C4" s="190"/>
      <c r="D4" s="190"/>
      <c r="E4" s="190"/>
      <c r="F4" s="190"/>
      <c r="G4" s="190"/>
      <c r="H4" s="190"/>
      <c r="I4" s="191"/>
    </row>
    <row r="5" spans="1:9" ht="23.25" x14ac:dyDescent="0.2">
      <c r="A5" s="201" t="s">
        <v>2</v>
      </c>
      <c r="B5" s="195"/>
      <c r="C5" s="195"/>
      <c r="D5" s="195"/>
      <c r="E5" s="195"/>
      <c r="F5" s="195"/>
      <c r="G5" s="17" t="s">
        <v>106</v>
      </c>
      <c r="H5" s="18" t="s">
        <v>296</v>
      </c>
      <c r="I5" s="18" t="s">
        <v>281</v>
      </c>
    </row>
    <row r="6" spans="1:9" x14ac:dyDescent="0.2">
      <c r="A6" s="202">
        <v>1</v>
      </c>
      <c r="B6" s="193"/>
      <c r="C6" s="193"/>
      <c r="D6" s="193"/>
      <c r="E6" s="193"/>
      <c r="F6" s="193"/>
      <c r="G6" s="78">
        <v>2</v>
      </c>
      <c r="H6" s="18">
        <v>3</v>
      </c>
      <c r="I6" s="18">
        <v>4</v>
      </c>
    </row>
    <row r="7" spans="1:9" ht="12.75" customHeight="1" x14ac:dyDescent="0.2">
      <c r="A7" s="180" t="s">
        <v>355</v>
      </c>
      <c r="B7" s="180"/>
      <c r="C7" s="180"/>
      <c r="D7" s="180"/>
      <c r="E7" s="180"/>
      <c r="F7" s="180"/>
      <c r="G7" s="15">
        <v>1</v>
      </c>
      <c r="H7" s="100">
        <f>SUM(H8:H12)</f>
        <v>0</v>
      </c>
      <c r="I7" s="100">
        <f>SUM(I8:I12)</f>
        <v>0</v>
      </c>
    </row>
    <row r="8" spans="1:9" ht="12.75" customHeight="1" x14ac:dyDescent="0.2">
      <c r="A8" s="177" t="s">
        <v>118</v>
      </c>
      <c r="B8" s="177"/>
      <c r="C8" s="177"/>
      <c r="D8" s="177"/>
      <c r="E8" s="177"/>
      <c r="F8" s="177"/>
      <c r="G8" s="14">
        <v>2</v>
      </c>
      <c r="H8" s="99"/>
      <c r="I8" s="99"/>
    </row>
    <row r="9" spans="1:9" ht="12.75" customHeight="1" x14ac:dyDescent="0.2">
      <c r="A9" s="177" t="s">
        <v>443</v>
      </c>
      <c r="B9" s="177"/>
      <c r="C9" s="177"/>
      <c r="D9" s="177"/>
      <c r="E9" s="177"/>
      <c r="F9" s="177"/>
      <c r="G9" s="14">
        <v>3</v>
      </c>
      <c r="H9" s="99"/>
      <c r="I9" s="99"/>
    </row>
    <row r="10" spans="1:9" ht="12.75" customHeight="1" x14ac:dyDescent="0.2">
      <c r="A10" s="177" t="s">
        <v>119</v>
      </c>
      <c r="B10" s="177"/>
      <c r="C10" s="177"/>
      <c r="D10" s="177"/>
      <c r="E10" s="177"/>
      <c r="F10" s="177"/>
      <c r="G10" s="14">
        <v>4</v>
      </c>
      <c r="H10" s="99"/>
      <c r="I10" s="99"/>
    </row>
    <row r="11" spans="1:9" ht="12.75" customHeight="1" x14ac:dyDescent="0.2">
      <c r="A11" s="177" t="s">
        <v>120</v>
      </c>
      <c r="B11" s="177"/>
      <c r="C11" s="177"/>
      <c r="D11" s="177"/>
      <c r="E11" s="177"/>
      <c r="F11" s="177"/>
      <c r="G11" s="14">
        <v>5</v>
      </c>
      <c r="H11" s="99"/>
      <c r="I11" s="99"/>
    </row>
    <row r="12" spans="1:9" ht="12.75" customHeight="1" x14ac:dyDescent="0.2">
      <c r="A12" s="177" t="s">
        <v>121</v>
      </c>
      <c r="B12" s="177"/>
      <c r="C12" s="177"/>
      <c r="D12" s="177"/>
      <c r="E12" s="177"/>
      <c r="F12" s="177"/>
      <c r="G12" s="14">
        <v>6</v>
      </c>
      <c r="H12" s="99"/>
      <c r="I12" s="99"/>
    </row>
    <row r="13" spans="1:9" ht="12.75" customHeight="1" x14ac:dyDescent="0.2">
      <c r="A13" s="180" t="s">
        <v>356</v>
      </c>
      <c r="B13" s="180"/>
      <c r="C13" s="180"/>
      <c r="D13" s="180"/>
      <c r="E13" s="180"/>
      <c r="F13" s="180"/>
      <c r="G13" s="15">
        <v>7</v>
      </c>
      <c r="H13" s="100">
        <f>H14+H15+H19+H23+H24+H25+H28+H35</f>
        <v>0</v>
      </c>
      <c r="I13" s="100">
        <f>I14+I15+I19+I23+I24+I25+I28+I35</f>
        <v>0</v>
      </c>
    </row>
    <row r="14" spans="1:9" ht="12.75" customHeight="1" x14ac:dyDescent="0.2">
      <c r="A14" s="177" t="s">
        <v>107</v>
      </c>
      <c r="B14" s="177"/>
      <c r="C14" s="177"/>
      <c r="D14" s="177"/>
      <c r="E14" s="177"/>
      <c r="F14" s="177"/>
      <c r="G14" s="14">
        <v>8</v>
      </c>
      <c r="H14" s="99"/>
      <c r="I14" s="99"/>
    </row>
    <row r="15" spans="1:9" ht="12.75" customHeight="1" x14ac:dyDescent="0.2">
      <c r="A15" s="212" t="s">
        <v>425</v>
      </c>
      <c r="B15" s="212"/>
      <c r="C15" s="212"/>
      <c r="D15" s="212"/>
      <c r="E15" s="212"/>
      <c r="F15" s="212"/>
      <c r="G15" s="15">
        <v>9</v>
      </c>
      <c r="H15" s="100">
        <f>SUM(H16:H18)</f>
        <v>0</v>
      </c>
      <c r="I15" s="100">
        <f>SUM(I16:I18)</f>
        <v>0</v>
      </c>
    </row>
    <row r="16" spans="1:9" ht="12.75" customHeight="1" x14ac:dyDescent="0.2">
      <c r="A16" s="206" t="s">
        <v>122</v>
      </c>
      <c r="B16" s="206"/>
      <c r="C16" s="206"/>
      <c r="D16" s="206"/>
      <c r="E16" s="206"/>
      <c r="F16" s="206"/>
      <c r="G16" s="14">
        <v>10</v>
      </c>
      <c r="H16" s="99"/>
      <c r="I16" s="99"/>
    </row>
    <row r="17" spans="1:9" ht="12.75" customHeight="1" x14ac:dyDescent="0.2">
      <c r="A17" s="206" t="s">
        <v>123</v>
      </c>
      <c r="B17" s="206"/>
      <c r="C17" s="206"/>
      <c r="D17" s="206"/>
      <c r="E17" s="206"/>
      <c r="F17" s="206"/>
      <c r="G17" s="14">
        <v>11</v>
      </c>
      <c r="H17" s="99"/>
      <c r="I17" s="99"/>
    </row>
    <row r="18" spans="1:9" ht="12.75" customHeight="1" x14ac:dyDescent="0.2">
      <c r="A18" s="206" t="s">
        <v>124</v>
      </c>
      <c r="B18" s="206"/>
      <c r="C18" s="206"/>
      <c r="D18" s="206"/>
      <c r="E18" s="206"/>
      <c r="F18" s="206"/>
      <c r="G18" s="14">
        <v>12</v>
      </c>
      <c r="H18" s="99"/>
      <c r="I18" s="99"/>
    </row>
    <row r="19" spans="1:9" ht="12.75" customHeight="1" x14ac:dyDescent="0.2">
      <c r="A19" s="212" t="s">
        <v>426</v>
      </c>
      <c r="B19" s="212"/>
      <c r="C19" s="212"/>
      <c r="D19" s="212"/>
      <c r="E19" s="212"/>
      <c r="F19" s="212"/>
      <c r="G19" s="15">
        <v>13</v>
      </c>
      <c r="H19" s="100">
        <f>SUM(H20:H22)</f>
        <v>0</v>
      </c>
      <c r="I19" s="100">
        <f>SUM(I20:I22)</f>
        <v>0</v>
      </c>
    </row>
    <row r="20" spans="1:9" ht="12.75" customHeight="1" x14ac:dyDescent="0.2">
      <c r="A20" s="206" t="s">
        <v>108</v>
      </c>
      <c r="B20" s="206"/>
      <c r="C20" s="206"/>
      <c r="D20" s="206"/>
      <c r="E20" s="206"/>
      <c r="F20" s="206"/>
      <c r="G20" s="14">
        <v>14</v>
      </c>
      <c r="H20" s="99"/>
      <c r="I20" s="99"/>
    </row>
    <row r="21" spans="1:9" ht="12.75" customHeight="1" x14ac:dyDescent="0.2">
      <c r="A21" s="206" t="s">
        <v>109</v>
      </c>
      <c r="B21" s="206"/>
      <c r="C21" s="206"/>
      <c r="D21" s="206"/>
      <c r="E21" s="206"/>
      <c r="F21" s="206"/>
      <c r="G21" s="14">
        <v>15</v>
      </c>
      <c r="H21" s="99"/>
      <c r="I21" s="99"/>
    </row>
    <row r="22" spans="1:9" ht="12.75" customHeight="1" x14ac:dyDescent="0.2">
      <c r="A22" s="206" t="s">
        <v>110</v>
      </c>
      <c r="B22" s="206"/>
      <c r="C22" s="206"/>
      <c r="D22" s="206"/>
      <c r="E22" s="206"/>
      <c r="F22" s="206"/>
      <c r="G22" s="14">
        <v>16</v>
      </c>
      <c r="H22" s="99"/>
      <c r="I22" s="99"/>
    </row>
    <row r="23" spans="1:9" ht="12.75" customHeight="1" x14ac:dyDescent="0.2">
      <c r="A23" s="177" t="s">
        <v>111</v>
      </c>
      <c r="B23" s="177"/>
      <c r="C23" s="177"/>
      <c r="D23" s="177"/>
      <c r="E23" s="177"/>
      <c r="F23" s="177"/>
      <c r="G23" s="14">
        <v>17</v>
      </c>
      <c r="H23" s="99"/>
      <c r="I23" s="99"/>
    </row>
    <row r="24" spans="1:9" ht="12.75" customHeight="1" x14ac:dyDescent="0.2">
      <c r="A24" s="177" t="s">
        <v>112</v>
      </c>
      <c r="B24" s="177"/>
      <c r="C24" s="177"/>
      <c r="D24" s="177"/>
      <c r="E24" s="177"/>
      <c r="F24" s="177"/>
      <c r="G24" s="14">
        <v>18</v>
      </c>
      <c r="H24" s="99"/>
      <c r="I24" s="99"/>
    </row>
    <row r="25" spans="1:9" ht="12.75" customHeight="1" x14ac:dyDescent="0.2">
      <c r="A25" s="212" t="s">
        <v>427</v>
      </c>
      <c r="B25" s="212"/>
      <c r="C25" s="212"/>
      <c r="D25" s="212"/>
      <c r="E25" s="212"/>
      <c r="F25" s="212"/>
      <c r="G25" s="15">
        <v>19</v>
      </c>
      <c r="H25" s="100">
        <f>H26+H27</f>
        <v>0</v>
      </c>
      <c r="I25" s="100">
        <f>I26+I27</f>
        <v>0</v>
      </c>
    </row>
    <row r="26" spans="1:9" ht="12.75" customHeight="1" x14ac:dyDescent="0.2">
      <c r="A26" s="206" t="s">
        <v>125</v>
      </c>
      <c r="B26" s="206"/>
      <c r="C26" s="206"/>
      <c r="D26" s="206"/>
      <c r="E26" s="206"/>
      <c r="F26" s="206"/>
      <c r="G26" s="14">
        <v>20</v>
      </c>
      <c r="H26" s="99"/>
      <c r="I26" s="99"/>
    </row>
    <row r="27" spans="1:9" ht="12.75" customHeight="1" x14ac:dyDescent="0.2">
      <c r="A27" s="206" t="s">
        <v>126</v>
      </c>
      <c r="B27" s="206"/>
      <c r="C27" s="206"/>
      <c r="D27" s="206"/>
      <c r="E27" s="206"/>
      <c r="F27" s="206"/>
      <c r="G27" s="14">
        <v>21</v>
      </c>
      <c r="H27" s="99"/>
      <c r="I27" s="99"/>
    </row>
    <row r="28" spans="1:9" ht="12.75" customHeight="1" x14ac:dyDescent="0.2">
      <c r="A28" s="212" t="s">
        <v>428</v>
      </c>
      <c r="B28" s="212"/>
      <c r="C28" s="212"/>
      <c r="D28" s="212"/>
      <c r="E28" s="212"/>
      <c r="F28" s="212"/>
      <c r="G28" s="15">
        <v>22</v>
      </c>
      <c r="H28" s="100">
        <f>SUM(H29:H34)</f>
        <v>0</v>
      </c>
      <c r="I28" s="100">
        <f>SUM(I29:I34)</f>
        <v>0</v>
      </c>
    </row>
    <row r="29" spans="1:9" ht="12.75" customHeight="1" x14ac:dyDescent="0.2">
      <c r="A29" s="206" t="s">
        <v>127</v>
      </c>
      <c r="B29" s="206"/>
      <c r="C29" s="206"/>
      <c r="D29" s="206"/>
      <c r="E29" s="206"/>
      <c r="F29" s="206"/>
      <c r="G29" s="14">
        <v>23</v>
      </c>
      <c r="H29" s="99"/>
      <c r="I29" s="99"/>
    </row>
    <row r="30" spans="1:9" ht="12.75" customHeight="1" x14ac:dyDescent="0.2">
      <c r="A30" s="206" t="s">
        <v>128</v>
      </c>
      <c r="B30" s="206"/>
      <c r="C30" s="206"/>
      <c r="D30" s="206"/>
      <c r="E30" s="206"/>
      <c r="F30" s="206"/>
      <c r="G30" s="14">
        <v>24</v>
      </c>
      <c r="H30" s="99"/>
      <c r="I30" s="99"/>
    </row>
    <row r="31" spans="1:9" ht="12.75" customHeight="1" x14ac:dyDescent="0.2">
      <c r="A31" s="206" t="s">
        <v>129</v>
      </c>
      <c r="B31" s="206"/>
      <c r="C31" s="206"/>
      <c r="D31" s="206"/>
      <c r="E31" s="206"/>
      <c r="F31" s="206"/>
      <c r="G31" s="14">
        <v>25</v>
      </c>
      <c r="H31" s="99"/>
      <c r="I31" s="99"/>
    </row>
    <row r="32" spans="1:9" ht="12.75" customHeight="1" x14ac:dyDescent="0.2">
      <c r="A32" s="206" t="s">
        <v>130</v>
      </c>
      <c r="B32" s="206"/>
      <c r="C32" s="206"/>
      <c r="D32" s="206"/>
      <c r="E32" s="206"/>
      <c r="F32" s="206"/>
      <c r="G32" s="14">
        <v>26</v>
      </c>
      <c r="H32" s="99"/>
      <c r="I32" s="99"/>
    </row>
    <row r="33" spans="1:9" ht="12.75" customHeight="1" x14ac:dyDescent="0.2">
      <c r="A33" s="206" t="s">
        <v>131</v>
      </c>
      <c r="B33" s="206"/>
      <c r="C33" s="206"/>
      <c r="D33" s="206"/>
      <c r="E33" s="206"/>
      <c r="F33" s="206"/>
      <c r="G33" s="14">
        <v>27</v>
      </c>
      <c r="H33" s="99"/>
      <c r="I33" s="99"/>
    </row>
    <row r="34" spans="1:9" ht="12.75" customHeight="1" x14ac:dyDescent="0.2">
      <c r="A34" s="206" t="s">
        <v>132</v>
      </c>
      <c r="B34" s="206"/>
      <c r="C34" s="206"/>
      <c r="D34" s="206"/>
      <c r="E34" s="206"/>
      <c r="F34" s="206"/>
      <c r="G34" s="14">
        <v>28</v>
      </c>
      <c r="H34" s="99"/>
      <c r="I34" s="99"/>
    </row>
    <row r="35" spans="1:9" ht="12.75" customHeight="1" x14ac:dyDescent="0.2">
      <c r="A35" s="177" t="s">
        <v>113</v>
      </c>
      <c r="B35" s="177"/>
      <c r="C35" s="177"/>
      <c r="D35" s="177"/>
      <c r="E35" s="177"/>
      <c r="F35" s="177"/>
      <c r="G35" s="14">
        <v>29</v>
      </c>
      <c r="H35" s="99"/>
      <c r="I35" s="99"/>
    </row>
    <row r="36" spans="1:9" ht="12.75" customHeight="1" x14ac:dyDescent="0.2">
      <c r="A36" s="180" t="s">
        <v>357</v>
      </c>
      <c r="B36" s="180"/>
      <c r="C36" s="180"/>
      <c r="D36" s="180"/>
      <c r="E36" s="180"/>
      <c r="F36" s="180"/>
      <c r="G36" s="15">
        <v>30</v>
      </c>
      <c r="H36" s="100">
        <f>SUM(H37:H46)</f>
        <v>0</v>
      </c>
      <c r="I36" s="100">
        <f>SUM(I37:I46)</f>
        <v>0</v>
      </c>
    </row>
    <row r="37" spans="1:9" ht="12.75" customHeight="1" x14ac:dyDescent="0.2">
      <c r="A37" s="177" t="s">
        <v>133</v>
      </c>
      <c r="B37" s="177"/>
      <c r="C37" s="177"/>
      <c r="D37" s="177"/>
      <c r="E37" s="177"/>
      <c r="F37" s="177"/>
      <c r="G37" s="14">
        <v>31</v>
      </c>
      <c r="H37" s="99"/>
      <c r="I37" s="99"/>
    </row>
    <row r="38" spans="1:9" ht="25.15" customHeight="1" x14ac:dyDescent="0.2">
      <c r="A38" s="177" t="s">
        <v>134</v>
      </c>
      <c r="B38" s="177"/>
      <c r="C38" s="177"/>
      <c r="D38" s="177"/>
      <c r="E38" s="177"/>
      <c r="F38" s="177"/>
      <c r="G38" s="14">
        <v>32</v>
      </c>
      <c r="H38" s="99"/>
      <c r="I38" s="99"/>
    </row>
    <row r="39" spans="1:9" ht="28.15" customHeight="1" x14ac:dyDescent="0.2">
      <c r="A39" s="177" t="s">
        <v>135</v>
      </c>
      <c r="B39" s="177"/>
      <c r="C39" s="177"/>
      <c r="D39" s="177"/>
      <c r="E39" s="177"/>
      <c r="F39" s="177"/>
      <c r="G39" s="14">
        <v>33</v>
      </c>
      <c r="H39" s="99"/>
      <c r="I39" s="99"/>
    </row>
    <row r="40" spans="1:9" ht="28.15" customHeight="1" x14ac:dyDescent="0.2">
      <c r="A40" s="177" t="s">
        <v>136</v>
      </c>
      <c r="B40" s="177"/>
      <c r="C40" s="177"/>
      <c r="D40" s="177"/>
      <c r="E40" s="177"/>
      <c r="F40" s="177"/>
      <c r="G40" s="14">
        <v>34</v>
      </c>
      <c r="H40" s="99"/>
      <c r="I40" s="99"/>
    </row>
    <row r="41" spans="1:9" ht="22.9" customHeight="1" x14ac:dyDescent="0.2">
      <c r="A41" s="177" t="s">
        <v>137</v>
      </c>
      <c r="B41" s="177"/>
      <c r="C41" s="177"/>
      <c r="D41" s="177"/>
      <c r="E41" s="177"/>
      <c r="F41" s="177"/>
      <c r="G41" s="14">
        <v>35</v>
      </c>
      <c r="H41" s="99"/>
      <c r="I41" s="99"/>
    </row>
    <row r="42" spans="1:9" ht="12.75" customHeight="1" x14ac:dyDescent="0.2">
      <c r="A42" s="177" t="s">
        <v>138</v>
      </c>
      <c r="B42" s="177"/>
      <c r="C42" s="177"/>
      <c r="D42" s="177"/>
      <c r="E42" s="177"/>
      <c r="F42" s="177"/>
      <c r="G42" s="14">
        <v>36</v>
      </c>
      <c r="H42" s="99"/>
      <c r="I42" s="99"/>
    </row>
    <row r="43" spans="1:9" ht="12.75" customHeight="1" x14ac:dyDescent="0.2">
      <c r="A43" s="177" t="s">
        <v>139</v>
      </c>
      <c r="B43" s="177"/>
      <c r="C43" s="177"/>
      <c r="D43" s="177"/>
      <c r="E43" s="177"/>
      <c r="F43" s="177"/>
      <c r="G43" s="14">
        <v>37</v>
      </c>
      <c r="H43" s="99"/>
      <c r="I43" s="99"/>
    </row>
    <row r="44" spans="1:9" ht="12.75" customHeight="1" x14ac:dyDescent="0.2">
      <c r="A44" s="177" t="s">
        <v>140</v>
      </c>
      <c r="B44" s="177"/>
      <c r="C44" s="177"/>
      <c r="D44" s="177"/>
      <c r="E44" s="177"/>
      <c r="F44" s="177"/>
      <c r="G44" s="14">
        <v>38</v>
      </c>
      <c r="H44" s="99"/>
      <c r="I44" s="99"/>
    </row>
    <row r="45" spans="1:9" ht="12.75" customHeight="1" x14ac:dyDescent="0.2">
      <c r="A45" s="177" t="s">
        <v>141</v>
      </c>
      <c r="B45" s="177"/>
      <c r="C45" s="177"/>
      <c r="D45" s="177"/>
      <c r="E45" s="177"/>
      <c r="F45" s="177"/>
      <c r="G45" s="14">
        <v>39</v>
      </c>
      <c r="H45" s="99"/>
      <c r="I45" s="99"/>
    </row>
    <row r="46" spans="1:9" ht="12.75" customHeight="1" x14ac:dyDescent="0.2">
      <c r="A46" s="177" t="s">
        <v>142</v>
      </c>
      <c r="B46" s="177"/>
      <c r="C46" s="177"/>
      <c r="D46" s="177"/>
      <c r="E46" s="177"/>
      <c r="F46" s="177"/>
      <c r="G46" s="14">
        <v>40</v>
      </c>
      <c r="H46" s="99"/>
      <c r="I46" s="99"/>
    </row>
    <row r="47" spans="1:9" ht="12.75" customHeight="1" x14ac:dyDescent="0.2">
      <c r="A47" s="180" t="s">
        <v>358</v>
      </c>
      <c r="B47" s="180"/>
      <c r="C47" s="180"/>
      <c r="D47" s="180"/>
      <c r="E47" s="180"/>
      <c r="F47" s="180"/>
      <c r="G47" s="15">
        <v>41</v>
      </c>
      <c r="H47" s="100">
        <f>SUM(H48:H54)</f>
        <v>0</v>
      </c>
      <c r="I47" s="100">
        <f>SUM(I48:I54)</f>
        <v>0</v>
      </c>
    </row>
    <row r="48" spans="1:9" ht="23.45" customHeight="1" x14ac:dyDescent="0.2">
      <c r="A48" s="177" t="s">
        <v>143</v>
      </c>
      <c r="B48" s="177"/>
      <c r="C48" s="177"/>
      <c r="D48" s="177"/>
      <c r="E48" s="177"/>
      <c r="F48" s="177"/>
      <c r="G48" s="14">
        <v>42</v>
      </c>
      <c r="H48" s="99"/>
      <c r="I48" s="99"/>
    </row>
    <row r="49" spans="1:12" ht="12.75" customHeight="1" x14ac:dyDescent="0.2">
      <c r="A49" s="200" t="s">
        <v>144</v>
      </c>
      <c r="B49" s="200"/>
      <c r="C49" s="200"/>
      <c r="D49" s="200"/>
      <c r="E49" s="200"/>
      <c r="F49" s="200"/>
      <c r="G49" s="14">
        <v>43</v>
      </c>
      <c r="H49" s="99"/>
      <c r="I49" s="99"/>
    </row>
    <row r="50" spans="1:12" ht="12.75" customHeight="1" x14ac:dyDescent="0.2">
      <c r="A50" s="200" t="s">
        <v>145</v>
      </c>
      <c r="B50" s="200"/>
      <c r="C50" s="200"/>
      <c r="D50" s="200"/>
      <c r="E50" s="200"/>
      <c r="F50" s="200"/>
      <c r="G50" s="14">
        <v>44</v>
      </c>
      <c r="H50" s="99"/>
      <c r="I50" s="99"/>
    </row>
    <row r="51" spans="1:12" ht="12.75" customHeight="1" x14ac:dyDescent="0.2">
      <c r="A51" s="200" t="s">
        <v>146</v>
      </c>
      <c r="B51" s="200"/>
      <c r="C51" s="200"/>
      <c r="D51" s="200"/>
      <c r="E51" s="200"/>
      <c r="F51" s="200"/>
      <c r="G51" s="14">
        <v>45</v>
      </c>
      <c r="H51" s="99"/>
      <c r="I51" s="99"/>
    </row>
    <row r="52" spans="1:12" ht="12.75" customHeight="1" x14ac:dyDescent="0.2">
      <c r="A52" s="200" t="s">
        <v>147</v>
      </c>
      <c r="B52" s="200"/>
      <c r="C52" s="200"/>
      <c r="D52" s="200"/>
      <c r="E52" s="200"/>
      <c r="F52" s="200"/>
      <c r="G52" s="14">
        <v>46</v>
      </c>
      <c r="H52" s="99"/>
      <c r="I52" s="99"/>
    </row>
    <row r="53" spans="1:12" ht="12.75" customHeight="1" x14ac:dyDescent="0.2">
      <c r="A53" s="200" t="s">
        <v>148</v>
      </c>
      <c r="B53" s="200"/>
      <c r="C53" s="200"/>
      <c r="D53" s="200"/>
      <c r="E53" s="200"/>
      <c r="F53" s="200"/>
      <c r="G53" s="14">
        <v>47</v>
      </c>
      <c r="H53" s="99"/>
      <c r="I53" s="99"/>
    </row>
    <row r="54" spans="1:12" ht="12.75" customHeight="1" x14ac:dyDescent="0.2">
      <c r="A54" s="200" t="s">
        <v>149</v>
      </c>
      <c r="B54" s="200"/>
      <c r="C54" s="200"/>
      <c r="D54" s="200"/>
      <c r="E54" s="200"/>
      <c r="F54" s="200"/>
      <c r="G54" s="14">
        <v>48</v>
      </c>
      <c r="H54" s="99"/>
      <c r="I54" s="99"/>
    </row>
    <row r="55" spans="1:12" ht="30.6" customHeight="1" x14ac:dyDescent="0.2">
      <c r="A55" s="197" t="s">
        <v>150</v>
      </c>
      <c r="B55" s="197"/>
      <c r="C55" s="197"/>
      <c r="D55" s="197"/>
      <c r="E55" s="197"/>
      <c r="F55" s="197"/>
      <c r="G55" s="14">
        <v>49</v>
      </c>
      <c r="H55" s="99"/>
      <c r="I55" s="99"/>
    </row>
    <row r="56" spans="1:12" ht="12.75" customHeight="1" x14ac:dyDescent="0.2">
      <c r="A56" s="197" t="s">
        <v>151</v>
      </c>
      <c r="B56" s="197"/>
      <c r="C56" s="197"/>
      <c r="D56" s="197"/>
      <c r="E56" s="197"/>
      <c r="F56" s="197"/>
      <c r="G56" s="14">
        <v>50</v>
      </c>
      <c r="H56" s="99"/>
      <c r="I56" s="99"/>
    </row>
    <row r="57" spans="1:12" ht="28.9" customHeight="1" x14ac:dyDescent="0.2">
      <c r="A57" s="197" t="s">
        <v>152</v>
      </c>
      <c r="B57" s="197"/>
      <c r="C57" s="197"/>
      <c r="D57" s="197"/>
      <c r="E57" s="197"/>
      <c r="F57" s="197"/>
      <c r="G57" s="14">
        <v>51</v>
      </c>
      <c r="H57" s="99"/>
      <c r="I57" s="99"/>
    </row>
    <row r="58" spans="1:12" ht="12.75" customHeight="1" x14ac:dyDescent="0.2">
      <c r="A58" s="197" t="s">
        <v>153</v>
      </c>
      <c r="B58" s="197"/>
      <c r="C58" s="197"/>
      <c r="D58" s="197"/>
      <c r="E58" s="197"/>
      <c r="F58" s="197"/>
      <c r="G58" s="14">
        <v>52</v>
      </c>
      <c r="H58" s="99"/>
      <c r="I58" s="99"/>
    </row>
    <row r="59" spans="1:12" ht="12.75" customHeight="1" x14ac:dyDescent="0.2">
      <c r="A59" s="180" t="s">
        <v>359</v>
      </c>
      <c r="B59" s="180"/>
      <c r="C59" s="180"/>
      <c r="D59" s="180"/>
      <c r="E59" s="180"/>
      <c r="F59" s="180"/>
      <c r="G59" s="15">
        <v>53</v>
      </c>
      <c r="H59" s="100">
        <f>H7+H36+H55+H56</f>
        <v>0</v>
      </c>
      <c r="I59" s="100">
        <f>I7+I36+I55+I56</f>
        <v>0</v>
      </c>
    </row>
    <row r="60" spans="1:12" ht="12.75" customHeight="1" x14ac:dyDescent="0.2">
      <c r="A60" s="180" t="s">
        <v>360</v>
      </c>
      <c r="B60" s="180"/>
      <c r="C60" s="180"/>
      <c r="D60" s="180"/>
      <c r="E60" s="180"/>
      <c r="F60" s="180"/>
      <c r="G60" s="15">
        <v>54</v>
      </c>
      <c r="H60" s="100">
        <f>H13+H47+H57+H58</f>
        <v>0</v>
      </c>
      <c r="I60" s="100">
        <f>I13+I47+I57+I58</f>
        <v>0</v>
      </c>
    </row>
    <row r="61" spans="1:12" ht="12.75" customHeight="1" x14ac:dyDescent="0.2">
      <c r="A61" s="180" t="s">
        <v>361</v>
      </c>
      <c r="B61" s="180"/>
      <c r="C61" s="180"/>
      <c r="D61" s="180"/>
      <c r="E61" s="180"/>
      <c r="F61" s="180"/>
      <c r="G61" s="15">
        <v>55</v>
      </c>
      <c r="H61" s="100">
        <f>H59-H60</f>
        <v>0</v>
      </c>
      <c r="I61" s="100">
        <f>I59-I60</f>
        <v>0</v>
      </c>
    </row>
    <row r="62" spans="1:12" ht="12.75" customHeight="1" x14ac:dyDescent="0.2">
      <c r="A62" s="207" t="s">
        <v>362</v>
      </c>
      <c r="B62" s="207"/>
      <c r="C62" s="207"/>
      <c r="D62" s="207"/>
      <c r="E62" s="207"/>
      <c r="F62" s="207"/>
      <c r="G62" s="15">
        <v>56</v>
      </c>
      <c r="H62" s="100">
        <f>+IF((H59-H60)&gt;0,(H59-H60),0)</f>
        <v>0</v>
      </c>
      <c r="I62" s="100">
        <f>+IF((I59-I60)&gt;0,(I59-I60),0)</f>
        <v>0</v>
      </c>
      <c r="L62" s="82"/>
    </row>
    <row r="63" spans="1:12" ht="12.75" customHeight="1" x14ac:dyDescent="0.2">
      <c r="A63" s="207" t="s">
        <v>363</v>
      </c>
      <c r="B63" s="207"/>
      <c r="C63" s="207"/>
      <c r="D63" s="207"/>
      <c r="E63" s="207"/>
      <c r="F63" s="207"/>
      <c r="G63" s="15">
        <v>57</v>
      </c>
      <c r="H63" s="100">
        <f>+IF((H59-H60)&lt;0,(H59-H60),0)</f>
        <v>0</v>
      </c>
      <c r="I63" s="100">
        <f>+IF((I59-I60)&lt;0,(I59-I60),0)</f>
        <v>0</v>
      </c>
    </row>
    <row r="64" spans="1:12" ht="12.75" customHeight="1" x14ac:dyDescent="0.2">
      <c r="A64" s="197" t="s">
        <v>114</v>
      </c>
      <c r="B64" s="197"/>
      <c r="C64" s="197"/>
      <c r="D64" s="197"/>
      <c r="E64" s="197"/>
      <c r="F64" s="197"/>
      <c r="G64" s="14">
        <v>58</v>
      </c>
      <c r="H64" s="99"/>
      <c r="I64" s="99"/>
      <c r="L64" s="82"/>
    </row>
    <row r="65" spans="1:12" ht="12.75" customHeight="1" x14ac:dyDescent="0.2">
      <c r="A65" s="180" t="s">
        <v>364</v>
      </c>
      <c r="B65" s="180"/>
      <c r="C65" s="180"/>
      <c r="D65" s="180"/>
      <c r="E65" s="180"/>
      <c r="F65" s="180"/>
      <c r="G65" s="15">
        <v>59</v>
      </c>
      <c r="H65" s="100">
        <f>H61-H64</f>
        <v>0</v>
      </c>
      <c r="I65" s="100">
        <f>I61-I64</f>
        <v>0</v>
      </c>
    </row>
    <row r="66" spans="1:12" ht="12.75" customHeight="1" x14ac:dyDescent="0.2">
      <c r="A66" s="207" t="s">
        <v>365</v>
      </c>
      <c r="B66" s="207"/>
      <c r="C66" s="207"/>
      <c r="D66" s="207"/>
      <c r="E66" s="207"/>
      <c r="F66" s="207"/>
      <c r="G66" s="15">
        <v>60</v>
      </c>
      <c r="H66" s="100">
        <f>+IF((H61-H64)&gt;0,(H61-H64),0)</f>
        <v>0</v>
      </c>
      <c r="I66" s="100">
        <f>+IF((I61-I64)&gt;0,(I61-I64),0)</f>
        <v>0</v>
      </c>
      <c r="L66" s="82"/>
    </row>
    <row r="67" spans="1:12" ht="12.75" customHeight="1" x14ac:dyDescent="0.2">
      <c r="A67" s="207" t="s">
        <v>366</v>
      </c>
      <c r="B67" s="207"/>
      <c r="C67" s="207"/>
      <c r="D67" s="207"/>
      <c r="E67" s="207"/>
      <c r="F67" s="207"/>
      <c r="G67" s="15">
        <v>61</v>
      </c>
      <c r="H67" s="100">
        <f>+IF((H61-H64)&lt;0,(H61-H64),0)</f>
        <v>0</v>
      </c>
      <c r="I67" s="100">
        <f>+IF((I61-I64)&lt;0,(I61-I64),0)</f>
        <v>0</v>
      </c>
    </row>
    <row r="68" spans="1:12" x14ac:dyDescent="0.2">
      <c r="A68" s="198" t="s">
        <v>154</v>
      </c>
      <c r="B68" s="198"/>
      <c r="C68" s="198"/>
      <c r="D68" s="198"/>
      <c r="E68" s="198"/>
      <c r="F68" s="198"/>
      <c r="G68" s="208"/>
      <c r="H68" s="208"/>
      <c r="I68" s="208"/>
    </row>
    <row r="69" spans="1:12" ht="25.9" customHeight="1" x14ac:dyDescent="0.2">
      <c r="A69" s="180" t="s">
        <v>367</v>
      </c>
      <c r="B69" s="180"/>
      <c r="C69" s="180"/>
      <c r="D69" s="180"/>
      <c r="E69" s="180"/>
      <c r="F69" s="180"/>
      <c r="G69" s="15">
        <v>62</v>
      </c>
      <c r="H69" s="100">
        <f>H70-H71</f>
        <v>0</v>
      </c>
      <c r="I69" s="100">
        <f>I70-I71</f>
        <v>0</v>
      </c>
    </row>
    <row r="70" spans="1:12" ht="12.75" customHeight="1" x14ac:dyDescent="0.2">
      <c r="A70" s="200" t="s">
        <v>155</v>
      </c>
      <c r="B70" s="200"/>
      <c r="C70" s="200"/>
      <c r="D70" s="200"/>
      <c r="E70" s="200"/>
      <c r="F70" s="200"/>
      <c r="G70" s="14">
        <v>63</v>
      </c>
      <c r="H70" s="99"/>
      <c r="I70" s="99"/>
    </row>
    <row r="71" spans="1:12" ht="12.75" customHeight="1" x14ac:dyDescent="0.2">
      <c r="A71" s="200" t="s">
        <v>156</v>
      </c>
      <c r="B71" s="200"/>
      <c r="C71" s="200"/>
      <c r="D71" s="200"/>
      <c r="E71" s="200"/>
      <c r="F71" s="200"/>
      <c r="G71" s="14">
        <v>64</v>
      </c>
      <c r="H71" s="99"/>
      <c r="I71" s="99"/>
    </row>
    <row r="72" spans="1:12" ht="12.75" customHeight="1" x14ac:dyDescent="0.2">
      <c r="A72" s="197" t="s">
        <v>157</v>
      </c>
      <c r="B72" s="197"/>
      <c r="C72" s="197"/>
      <c r="D72" s="197"/>
      <c r="E72" s="197"/>
      <c r="F72" s="197"/>
      <c r="G72" s="14">
        <v>65</v>
      </c>
      <c r="H72" s="99"/>
      <c r="I72" s="99"/>
    </row>
    <row r="73" spans="1:12" ht="12.75" customHeight="1" x14ac:dyDescent="0.2">
      <c r="A73" s="207" t="s">
        <v>368</v>
      </c>
      <c r="B73" s="207"/>
      <c r="C73" s="207"/>
      <c r="D73" s="207"/>
      <c r="E73" s="207"/>
      <c r="F73" s="207"/>
      <c r="G73" s="15">
        <v>66</v>
      </c>
      <c r="H73" s="100"/>
      <c r="I73" s="100"/>
    </row>
    <row r="74" spans="1:12" ht="12.75" customHeight="1" x14ac:dyDescent="0.2">
      <c r="A74" s="207" t="s">
        <v>369</v>
      </c>
      <c r="B74" s="207"/>
      <c r="C74" s="207"/>
      <c r="D74" s="207"/>
      <c r="E74" s="207"/>
      <c r="F74" s="207"/>
      <c r="G74" s="15">
        <v>67</v>
      </c>
      <c r="H74" s="100"/>
      <c r="I74" s="100"/>
    </row>
    <row r="75" spans="1:12" x14ac:dyDescent="0.2">
      <c r="A75" s="198" t="s">
        <v>158</v>
      </c>
      <c r="B75" s="198"/>
      <c r="C75" s="198"/>
      <c r="D75" s="198"/>
      <c r="E75" s="198"/>
      <c r="F75" s="198"/>
      <c r="G75" s="208"/>
      <c r="H75" s="208"/>
      <c r="I75" s="208"/>
    </row>
    <row r="76" spans="1:12" ht="12.75" customHeight="1" x14ac:dyDescent="0.2">
      <c r="A76" s="180" t="s">
        <v>370</v>
      </c>
      <c r="B76" s="180"/>
      <c r="C76" s="180"/>
      <c r="D76" s="180"/>
      <c r="E76" s="180"/>
      <c r="F76" s="180"/>
      <c r="G76" s="15">
        <v>68</v>
      </c>
      <c r="H76" s="100"/>
      <c r="I76" s="100"/>
    </row>
    <row r="77" spans="1:12" ht="12.75" customHeight="1" x14ac:dyDescent="0.2">
      <c r="A77" s="219" t="s">
        <v>371</v>
      </c>
      <c r="B77" s="219"/>
      <c r="C77" s="219"/>
      <c r="D77" s="219"/>
      <c r="E77" s="219"/>
      <c r="F77" s="219"/>
      <c r="G77" s="19">
        <v>69</v>
      </c>
      <c r="H77" s="101"/>
      <c r="I77" s="101"/>
    </row>
    <row r="78" spans="1:12" ht="12.75" customHeight="1" x14ac:dyDescent="0.2">
      <c r="A78" s="219" t="s">
        <v>372</v>
      </c>
      <c r="B78" s="219"/>
      <c r="C78" s="219"/>
      <c r="D78" s="219"/>
      <c r="E78" s="219"/>
      <c r="F78" s="219"/>
      <c r="G78" s="19">
        <v>70</v>
      </c>
      <c r="H78" s="101"/>
      <c r="I78" s="101"/>
    </row>
    <row r="79" spans="1:12" ht="12.75" customHeight="1" x14ac:dyDescent="0.2">
      <c r="A79" s="180" t="s">
        <v>373</v>
      </c>
      <c r="B79" s="180"/>
      <c r="C79" s="180"/>
      <c r="D79" s="180"/>
      <c r="E79" s="180"/>
      <c r="F79" s="180"/>
      <c r="G79" s="15">
        <v>71</v>
      </c>
      <c r="H79" s="100"/>
      <c r="I79" s="100"/>
    </row>
    <row r="80" spans="1:12" ht="12.75" customHeight="1" x14ac:dyDescent="0.2">
      <c r="A80" s="180" t="s">
        <v>374</v>
      </c>
      <c r="B80" s="180"/>
      <c r="C80" s="180"/>
      <c r="D80" s="180"/>
      <c r="E80" s="180"/>
      <c r="F80" s="180"/>
      <c r="G80" s="15">
        <v>72</v>
      </c>
      <c r="H80" s="100"/>
      <c r="I80" s="100"/>
    </row>
    <row r="81" spans="1:9" ht="12.75" customHeight="1" x14ac:dyDescent="0.2">
      <c r="A81" s="207" t="s">
        <v>375</v>
      </c>
      <c r="B81" s="207"/>
      <c r="C81" s="207"/>
      <c r="D81" s="207"/>
      <c r="E81" s="207"/>
      <c r="F81" s="207"/>
      <c r="G81" s="15">
        <v>73</v>
      </c>
      <c r="H81" s="100"/>
      <c r="I81" s="100"/>
    </row>
    <row r="82" spans="1:9" ht="12.75" customHeight="1" x14ac:dyDescent="0.2">
      <c r="A82" s="207" t="s">
        <v>376</v>
      </c>
      <c r="B82" s="207"/>
      <c r="C82" s="207"/>
      <c r="D82" s="207"/>
      <c r="E82" s="207"/>
      <c r="F82" s="207"/>
      <c r="G82" s="15">
        <v>74</v>
      </c>
      <c r="H82" s="100"/>
      <c r="I82" s="100"/>
    </row>
    <row r="83" spans="1:9" x14ac:dyDescent="0.2">
      <c r="A83" s="198" t="s">
        <v>115</v>
      </c>
      <c r="B83" s="198"/>
      <c r="C83" s="198"/>
      <c r="D83" s="198"/>
      <c r="E83" s="198"/>
      <c r="F83" s="198"/>
      <c r="G83" s="208"/>
      <c r="H83" s="208"/>
      <c r="I83" s="208"/>
    </row>
    <row r="84" spans="1:9" ht="12.75" customHeight="1" x14ac:dyDescent="0.2">
      <c r="A84" s="209" t="s">
        <v>377</v>
      </c>
      <c r="B84" s="209"/>
      <c r="C84" s="209"/>
      <c r="D84" s="209"/>
      <c r="E84" s="209"/>
      <c r="F84" s="209"/>
      <c r="G84" s="15">
        <v>75</v>
      </c>
      <c r="H84" s="102">
        <f>H85+H86</f>
        <v>0</v>
      </c>
      <c r="I84" s="102">
        <f>I85+I86</f>
        <v>0</v>
      </c>
    </row>
    <row r="85" spans="1:9" ht="12.75" customHeight="1" x14ac:dyDescent="0.2">
      <c r="A85" s="210" t="s">
        <v>159</v>
      </c>
      <c r="B85" s="210"/>
      <c r="C85" s="210"/>
      <c r="D85" s="210"/>
      <c r="E85" s="210"/>
      <c r="F85" s="210"/>
      <c r="G85" s="14">
        <v>76</v>
      </c>
      <c r="H85" s="103"/>
      <c r="I85" s="103"/>
    </row>
    <row r="86" spans="1:9" ht="12.75" customHeight="1" x14ac:dyDescent="0.2">
      <c r="A86" s="210" t="s">
        <v>160</v>
      </c>
      <c r="B86" s="210"/>
      <c r="C86" s="210"/>
      <c r="D86" s="210"/>
      <c r="E86" s="210"/>
      <c r="F86" s="210"/>
      <c r="G86" s="14">
        <v>77</v>
      </c>
      <c r="H86" s="103"/>
      <c r="I86" s="103"/>
    </row>
    <row r="87" spans="1:9" x14ac:dyDescent="0.2">
      <c r="A87" s="216" t="s">
        <v>117</v>
      </c>
      <c r="B87" s="216"/>
      <c r="C87" s="216"/>
      <c r="D87" s="216"/>
      <c r="E87" s="216"/>
      <c r="F87" s="216"/>
      <c r="G87" s="217"/>
      <c r="H87" s="217"/>
      <c r="I87" s="217"/>
    </row>
    <row r="88" spans="1:9" ht="12.75" customHeight="1" x14ac:dyDescent="0.2">
      <c r="A88" s="218" t="s">
        <v>161</v>
      </c>
      <c r="B88" s="218"/>
      <c r="C88" s="218"/>
      <c r="D88" s="218"/>
      <c r="E88" s="218"/>
      <c r="F88" s="218"/>
      <c r="G88" s="14">
        <v>78</v>
      </c>
      <c r="H88" s="103"/>
      <c r="I88" s="103"/>
    </row>
    <row r="89" spans="1:9" ht="24.6" customHeight="1" x14ac:dyDescent="0.2">
      <c r="A89" s="215" t="s">
        <v>452</v>
      </c>
      <c r="B89" s="215"/>
      <c r="C89" s="215"/>
      <c r="D89" s="215"/>
      <c r="E89" s="215"/>
      <c r="F89" s="215"/>
      <c r="G89" s="15">
        <v>79</v>
      </c>
      <c r="H89" s="102">
        <f>SUM(H91:H95,H98:H106)</f>
        <v>0</v>
      </c>
      <c r="I89" s="102">
        <f>SUM(I91:I95,I98:I106)</f>
        <v>0</v>
      </c>
    </row>
    <row r="90" spans="1:9" ht="24.6" customHeight="1" x14ac:dyDescent="0.2">
      <c r="A90" s="211" t="s">
        <v>453</v>
      </c>
      <c r="B90" s="211"/>
      <c r="C90" s="211"/>
      <c r="D90" s="211"/>
      <c r="E90" s="211"/>
      <c r="F90" s="211"/>
      <c r="G90" s="15">
        <v>80</v>
      </c>
      <c r="H90" s="102">
        <f>SUM(H91:H96)</f>
        <v>0</v>
      </c>
      <c r="I90" s="102">
        <f>SUM(I91:I96)</f>
        <v>0</v>
      </c>
    </row>
    <row r="91" spans="1:9" ht="25.5" customHeight="1" x14ac:dyDescent="0.2">
      <c r="A91" s="200" t="s">
        <v>378</v>
      </c>
      <c r="B91" s="200"/>
      <c r="C91" s="200"/>
      <c r="D91" s="200"/>
      <c r="E91" s="200"/>
      <c r="F91" s="200"/>
      <c r="G91" s="14">
        <v>81</v>
      </c>
      <c r="H91" s="103"/>
      <c r="I91" s="103"/>
    </row>
    <row r="92" spans="1:9" ht="39.75" customHeight="1" x14ac:dyDescent="0.2">
      <c r="A92" s="200" t="s">
        <v>379</v>
      </c>
      <c r="B92" s="200"/>
      <c r="C92" s="200"/>
      <c r="D92" s="200"/>
      <c r="E92" s="200"/>
      <c r="F92" s="200"/>
      <c r="G92" s="14">
        <v>82</v>
      </c>
      <c r="H92" s="103"/>
      <c r="I92" s="103"/>
    </row>
    <row r="93" spans="1:9" ht="40.5" customHeight="1" x14ac:dyDescent="0.2">
      <c r="A93" s="200" t="s">
        <v>380</v>
      </c>
      <c r="B93" s="200"/>
      <c r="C93" s="200"/>
      <c r="D93" s="200"/>
      <c r="E93" s="200"/>
      <c r="F93" s="200"/>
      <c r="G93" s="14">
        <v>83</v>
      </c>
      <c r="H93" s="103"/>
      <c r="I93" s="103"/>
    </row>
    <row r="94" spans="1:9" x14ac:dyDescent="0.2">
      <c r="A94" s="200" t="s">
        <v>381</v>
      </c>
      <c r="B94" s="200"/>
      <c r="C94" s="200"/>
      <c r="D94" s="200"/>
      <c r="E94" s="200"/>
      <c r="F94" s="200"/>
      <c r="G94" s="14">
        <v>84</v>
      </c>
      <c r="H94" s="103"/>
      <c r="I94" s="103"/>
    </row>
    <row r="95" spans="1:9" x14ac:dyDescent="0.2">
      <c r="A95" s="200" t="s">
        <v>382</v>
      </c>
      <c r="B95" s="200"/>
      <c r="C95" s="200"/>
      <c r="D95" s="200"/>
      <c r="E95" s="200"/>
      <c r="F95" s="200"/>
      <c r="G95" s="14">
        <v>85</v>
      </c>
      <c r="H95" s="103"/>
      <c r="I95" s="103"/>
    </row>
    <row r="96" spans="1:9" x14ac:dyDescent="0.2">
      <c r="A96" s="200" t="s">
        <v>383</v>
      </c>
      <c r="B96" s="200"/>
      <c r="C96" s="200"/>
      <c r="D96" s="200"/>
      <c r="E96" s="200"/>
      <c r="F96" s="200"/>
      <c r="G96" s="14">
        <v>86</v>
      </c>
      <c r="H96" s="103"/>
      <c r="I96" s="103"/>
    </row>
    <row r="97" spans="1:9" ht="25.5" customHeight="1" x14ac:dyDescent="0.2">
      <c r="A97" s="211" t="s">
        <v>454</v>
      </c>
      <c r="B97" s="211"/>
      <c r="C97" s="211"/>
      <c r="D97" s="211"/>
      <c r="E97" s="211"/>
      <c r="F97" s="211"/>
      <c r="G97" s="15">
        <v>87</v>
      </c>
      <c r="H97" s="102">
        <f>SUM(H98:H107)</f>
        <v>0</v>
      </c>
      <c r="I97" s="102">
        <f>SUM(I98:I107)</f>
        <v>0</v>
      </c>
    </row>
    <row r="98" spans="1:9" ht="14.25" customHeight="1" x14ac:dyDescent="0.2">
      <c r="A98" s="200" t="s">
        <v>162</v>
      </c>
      <c r="B98" s="200"/>
      <c r="C98" s="200"/>
      <c r="D98" s="200"/>
      <c r="E98" s="200"/>
      <c r="F98" s="200"/>
      <c r="G98" s="14">
        <v>88</v>
      </c>
      <c r="H98" s="103"/>
      <c r="I98" s="103"/>
    </row>
    <row r="99" spans="1:9" ht="14.25" customHeight="1" x14ac:dyDescent="0.2">
      <c r="A99" s="200" t="s">
        <v>446</v>
      </c>
      <c r="B99" s="200"/>
      <c r="C99" s="200"/>
      <c r="D99" s="200"/>
      <c r="E99" s="200"/>
      <c r="F99" s="200"/>
      <c r="G99" s="14">
        <v>89</v>
      </c>
      <c r="H99" s="103"/>
      <c r="I99" s="103"/>
    </row>
    <row r="100" spans="1:9" ht="40.5" customHeight="1" x14ac:dyDescent="0.2">
      <c r="A100" s="200" t="s">
        <v>447</v>
      </c>
      <c r="B100" s="200"/>
      <c r="C100" s="200"/>
      <c r="D100" s="200"/>
      <c r="E100" s="200"/>
      <c r="F100" s="200"/>
      <c r="G100" s="14">
        <v>90</v>
      </c>
      <c r="H100" s="103"/>
      <c r="I100" s="103"/>
    </row>
    <row r="101" spans="1:9" ht="12.75" customHeight="1" x14ac:dyDescent="0.2">
      <c r="A101" s="200" t="s">
        <v>163</v>
      </c>
      <c r="B101" s="200"/>
      <c r="C101" s="200"/>
      <c r="D101" s="200"/>
      <c r="E101" s="200"/>
      <c r="F101" s="200"/>
      <c r="G101" s="14">
        <v>91</v>
      </c>
      <c r="H101" s="103"/>
      <c r="I101" s="103"/>
    </row>
    <row r="102" spans="1:9" ht="24" customHeight="1" x14ac:dyDescent="0.2">
      <c r="A102" s="200" t="s">
        <v>164</v>
      </c>
      <c r="B102" s="200"/>
      <c r="C102" s="200"/>
      <c r="D102" s="200"/>
      <c r="E102" s="200"/>
      <c r="F102" s="200"/>
      <c r="G102" s="14">
        <v>92</v>
      </c>
      <c r="H102" s="103"/>
      <c r="I102" s="103"/>
    </row>
    <row r="103" spans="1:9" ht="25.5" customHeight="1" x14ac:dyDescent="0.2">
      <c r="A103" s="200" t="s">
        <v>165</v>
      </c>
      <c r="B103" s="200"/>
      <c r="C103" s="200"/>
      <c r="D103" s="200"/>
      <c r="E103" s="200"/>
      <c r="F103" s="200"/>
      <c r="G103" s="14">
        <v>93</v>
      </c>
      <c r="H103" s="103"/>
      <c r="I103" s="103"/>
    </row>
    <row r="104" spans="1:9" ht="12.75" customHeight="1" x14ac:dyDescent="0.2">
      <c r="A104" s="200" t="s">
        <v>448</v>
      </c>
      <c r="B104" s="200"/>
      <c r="C104" s="200"/>
      <c r="D104" s="200"/>
      <c r="E104" s="200"/>
      <c r="F104" s="200"/>
      <c r="G104" s="14">
        <v>94</v>
      </c>
      <c r="H104" s="103"/>
      <c r="I104" s="103"/>
    </row>
    <row r="105" spans="1:9" ht="24.75" customHeight="1" x14ac:dyDescent="0.2">
      <c r="A105" s="200" t="s">
        <v>449</v>
      </c>
      <c r="B105" s="200"/>
      <c r="C105" s="200"/>
      <c r="D105" s="200"/>
      <c r="E105" s="200"/>
      <c r="F105" s="200"/>
      <c r="G105" s="14">
        <v>95</v>
      </c>
      <c r="H105" s="103"/>
      <c r="I105" s="103"/>
    </row>
    <row r="106" spans="1:9" x14ac:dyDescent="0.2">
      <c r="A106" s="200" t="s">
        <v>450</v>
      </c>
      <c r="B106" s="200"/>
      <c r="C106" s="200"/>
      <c r="D106" s="200"/>
      <c r="E106" s="200"/>
      <c r="F106" s="200"/>
      <c r="G106" s="14">
        <v>96</v>
      </c>
      <c r="H106" s="103"/>
      <c r="I106" s="103"/>
    </row>
    <row r="107" spans="1:9" ht="22.5" customHeight="1" x14ac:dyDescent="0.2">
      <c r="A107" s="200" t="s">
        <v>451</v>
      </c>
      <c r="B107" s="200"/>
      <c r="C107" s="200"/>
      <c r="D107" s="200"/>
      <c r="E107" s="200"/>
      <c r="F107" s="200"/>
      <c r="G107" s="14">
        <v>97</v>
      </c>
      <c r="H107" s="103"/>
      <c r="I107" s="103"/>
    </row>
    <row r="108" spans="1:9" ht="27" customHeight="1" x14ac:dyDescent="0.2">
      <c r="A108" s="215" t="s">
        <v>455</v>
      </c>
      <c r="B108" s="215"/>
      <c r="C108" s="215"/>
      <c r="D108" s="215"/>
      <c r="E108" s="215"/>
      <c r="F108" s="215"/>
      <c r="G108" s="15">
        <v>98</v>
      </c>
      <c r="H108" s="102">
        <f>H90+H97</f>
        <v>0</v>
      </c>
      <c r="I108" s="102">
        <f>I90+I97</f>
        <v>0</v>
      </c>
    </row>
    <row r="109" spans="1:9" ht="28.5" customHeight="1" x14ac:dyDescent="0.2">
      <c r="A109" s="248" t="s">
        <v>456</v>
      </c>
      <c r="B109" s="248"/>
      <c r="C109" s="248"/>
      <c r="D109" s="248"/>
      <c r="E109" s="248"/>
      <c r="F109" s="248"/>
      <c r="G109" s="15">
        <v>99</v>
      </c>
      <c r="H109" s="102">
        <f>H88+H108</f>
        <v>0</v>
      </c>
      <c r="I109" s="102">
        <f>I88+I108</f>
        <v>0</v>
      </c>
    </row>
    <row r="110" spans="1:9" x14ac:dyDescent="0.2">
      <c r="A110" s="198" t="s">
        <v>166</v>
      </c>
      <c r="B110" s="198"/>
      <c r="C110" s="198"/>
      <c r="D110" s="198"/>
      <c r="E110" s="198"/>
      <c r="F110" s="198"/>
      <c r="G110" s="208"/>
      <c r="H110" s="208"/>
      <c r="I110" s="208"/>
    </row>
    <row r="111" spans="1:9" ht="12.75" customHeight="1" x14ac:dyDescent="0.2">
      <c r="A111" s="209" t="s">
        <v>384</v>
      </c>
      <c r="B111" s="209"/>
      <c r="C111" s="209"/>
      <c r="D111" s="209"/>
      <c r="E111" s="209"/>
      <c r="F111" s="209"/>
      <c r="G111" s="15">
        <v>100</v>
      </c>
      <c r="H111" s="102">
        <f>H112+H113</f>
        <v>0</v>
      </c>
      <c r="I111" s="102">
        <f>I112+I113</f>
        <v>0</v>
      </c>
    </row>
    <row r="112" spans="1:9" ht="12.75" customHeight="1" x14ac:dyDescent="0.2">
      <c r="A112" s="210" t="s">
        <v>116</v>
      </c>
      <c r="B112" s="210"/>
      <c r="C112" s="210"/>
      <c r="D112" s="210"/>
      <c r="E112" s="210"/>
      <c r="F112" s="210"/>
      <c r="G112" s="14">
        <v>101</v>
      </c>
      <c r="H112" s="103"/>
      <c r="I112" s="103"/>
    </row>
    <row r="113" spans="1:9" ht="12.75" customHeight="1" x14ac:dyDescent="0.2">
      <c r="A113" s="210" t="s">
        <v>167</v>
      </c>
      <c r="B113" s="210"/>
      <c r="C113" s="210"/>
      <c r="D113" s="210"/>
      <c r="E113" s="210"/>
      <c r="F113" s="210"/>
      <c r="G113" s="14">
        <v>102</v>
      </c>
      <c r="H113" s="103"/>
      <c r="I113" s="103"/>
    </row>
  </sheetData>
  <sheetProtection algorithmName="SHA-512" hashValue="8OBlhvjApkBFLAnTXrGpqYV8JJI6xUa1cxVhKsMRlUJ5mHr5b7UOccQolGXAcODYrB5DIJuPRNmI88uho9Ontw==" saltValue="/IRwbqqM2H8SeXBEpGMFb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100:F100"/>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xr:uid="{00000000-0002-0000-0200-000000000000}">
      <formula1>0</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200-000001000000}">
      <formula1>999999999999</formula1>
    </dataValidation>
    <dataValidation type="whole" operator="notEqual" allowBlank="1" showInputMessage="1" showErrorMessage="1" errorTitle="Pogrešan unos" error="Mogu se unijeti samo cjelobrojne vrijednosti."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I17" sqref="I17"/>
    </sheetView>
  </sheetViews>
  <sheetFormatPr defaultColWidth="9.140625" defaultRowHeight="12.75" x14ac:dyDescent="0.2"/>
  <cols>
    <col min="1" max="6" width="9.140625" style="6"/>
    <col min="7" max="7" width="9.140625" style="8"/>
    <col min="8" max="9" width="17.85546875" style="16" customWidth="1"/>
    <col min="10" max="16384" width="9.140625" style="6"/>
  </cols>
  <sheetData>
    <row r="1" spans="1:9" x14ac:dyDescent="0.2">
      <c r="A1" s="205" t="s">
        <v>168</v>
      </c>
      <c r="B1" s="220"/>
      <c r="C1" s="220"/>
      <c r="D1" s="220"/>
      <c r="E1" s="220"/>
      <c r="F1" s="220"/>
      <c r="G1" s="220"/>
      <c r="H1" s="220"/>
      <c r="I1" s="220"/>
    </row>
    <row r="2" spans="1:9" x14ac:dyDescent="0.2">
      <c r="A2" s="204" t="s">
        <v>169</v>
      </c>
      <c r="B2" s="186"/>
      <c r="C2" s="186"/>
      <c r="D2" s="186"/>
      <c r="E2" s="186"/>
      <c r="F2" s="186"/>
      <c r="G2" s="186"/>
      <c r="H2" s="186"/>
      <c r="I2" s="186"/>
    </row>
    <row r="3" spans="1:9" x14ac:dyDescent="0.2">
      <c r="A3" s="223" t="s">
        <v>444</v>
      </c>
      <c r="B3" s="224"/>
      <c r="C3" s="224"/>
      <c r="D3" s="224"/>
      <c r="E3" s="224"/>
      <c r="F3" s="224"/>
      <c r="G3" s="224"/>
      <c r="H3" s="224"/>
      <c r="I3" s="224"/>
    </row>
    <row r="4" spans="1:9" x14ac:dyDescent="0.2">
      <c r="A4" s="221" t="s">
        <v>170</v>
      </c>
      <c r="B4" s="190"/>
      <c r="C4" s="190"/>
      <c r="D4" s="190"/>
      <c r="E4" s="190"/>
      <c r="F4" s="190"/>
      <c r="G4" s="190"/>
      <c r="H4" s="190"/>
      <c r="I4" s="191"/>
    </row>
    <row r="5" spans="1:9" ht="22.5" x14ac:dyDescent="0.2">
      <c r="A5" s="201" t="s">
        <v>2</v>
      </c>
      <c r="B5" s="195"/>
      <c r="C5" s="195"/>
      <c r="D5" s="195"/>
      <c r="E5" s="195"/>
      <c r="F5" s="195"/>
      <c r="G5" s="83" t="s">
        <v>106</v>
      </c>
      <c r="H5" s="18" t="s">
        <v>296</v>
      </c>
      <c r="I5" s="18" t="s">
        <v>281</v>
      </c>
    </row>
    <row r="6" spans="1:9" x14ac:dyDescent="0.2">
      <c r="A6" s="225">
        <v>1</v>
      </c>
      <c r="B6" s="195"/>
      <c r="C6" s="195"/>
      <c r="D6" s="195"/>
      <c r="E6" s="195"/>
      <c r="F6" s="195"/>
      <c r="G6" s="18">
        <v>2</v>
      </c>
      <c r="H6" s="18" t="s">
        <v>171</v>
      </c>
      <c r="I6" s="18" t="s">
        <v>172</v>
      </c>
    </row>
    <row r="7" spans="1:9" x14ac:dyDescent="0.2">
      <c r="A7" s="226" t="s">
        <v>173</v>
      </c>
      <c r="B7" s="226"/>
      <c r="C7" s="226"/>
      <c r="D7" s="226"/>
      <c r="E7" s="226"/>
      <c r="F7" s="226"/>
      <c r="G7" s="226"/>
      <c r="H7" s="226"/>
      <c r="I7" s="226"/>
    </row>
    <row r="8" spans="1:9" ht="12.75" customHeight="1" x14ac:dyDescent="0.2">
      <c r="A8" s="200" t="s">
        <v>174</v>
      </c>
      <c r="B8" s="200"/>
      <c r="C8" s="200"/>
      <c r="D8" s="200"/>
      <c r="E8" s="200"/>
      <c r="F8" s="200"/>
      <c r="G8" s="19">
        <v>1</v>
      </c>
      <c r="H8" s="104"/>
      <c r="I8" s="104"/>
    </row>
    <row r="9" spans="1:9" ht="12.75" customHeight="1" x14ac:dyDescent="0.2">
      <c r="A9" s="207" t="s">
        <v>175</v>
      </c>
      <c r="B9" s="207"/>
      <c r="C9" s="207"/>
      <c r="D9" s="207"/>
      <c r="E9" s="207"/>
      <c r="F9" s="207"/>
      <c r="G9" s="15">
        <v>2</v>
      </c>
      <c r="H9" s="105">
        <f>H10+H11+H12+H13+H14+H15+H16+H17</f>
        <v>0</v>
      </c>
      <c r="I9" s="105">
        <f>I10+I11+I12+I13+I14+I15+I16+I17</f>
        <v>0</v>
      </c>
    </row>
    <row r="10" spans="1:9" ht="12.75" customHeight="1" x14ac:dyDescent="0.2">
      <c r="A10" s="222" t="s">
        <v>176</v>
      </c>
      <c r="B10" s="222"/>
      <c r="C10" s="222"/>
      <c r="D10" s="222"/>
      <c r="E10" s="222"/>
      <c r="F10" s="222"/>
      <c r="G10" s="19">
        <v>3</v>
      </c>
      <c r="H10" s="104"/>
      <c r="I10" s="104"/>
    </row>
    <row r="11" spans="1:9" ht="31.15" customHeight="1" x14ac:dyDescent="0.2">
      <c r="A11" s="222" t="s">
        <v>301</v>
      </c>
      <c r="B11" s="222"/>
      <c r="C11" s="222"/>
      <c r="D11" s="222"/>
      <c r="E11" s="222"/>
      <c r="F11" s="222"/>
      <c r="G11" s="19">
        <v>4</v>
      </c>
      <c r="H11" s="104"/>
      <c r="I11" s="104"/>
    </row>
    <row r="12" spans="1:9" ht="28.15" customHeight="1" x14ac:dyDescent="0.2">
      <c r="A12" s="222" t="s">
        <v>302</v>
      </c>
      <c r="B12" s="222"/>
      <c r="C12" s="222"/>
      <c r="D12" s="222"/>
      <c r="E12" s="222"/>
      <c r="F12" s="222"/>
      <c r="G12" s="19">
        <v>5</v>
      </c>
      <c r="H12" s="104"/>
      <c r="I12" s="104"/>
    </row>
    <row r="13" spans="1:9" ht="12.75" customHeight="1" x14ac:dyDescent="0.2">
      <c r="A13" s="222" t="s">
        <v>177</v>
      </c>
      <c r="B13" s="222"/>
      <c r="C13" s="222"/>
      <c r="D13" s="222"/>
      <c r="E13" s="222"/>
      <c r="F13" s="222"/>
      <c r="G13" s="19">
        <v>6</v>
      </c>
      <c r="H13" s="104"/>
      <c r="I13" s="104"/>
    </row>
    <row r="14" spans="1:9" ht="12.75" customHeight="1" x14ac:dyDescent="0.2">
      <c r="A14" s="222" t="s">
        <v>178</v>
      </c>
      <c r="B14" s="222"/>
      <c r="C14" s="222"/>
      <c r="D14" s="222"/>
      <c r="E14" s="222"/>
      <c r="F14" s="222"/>
      <c r="G14" s="19">
        <v>7</v>
      </c>
      <c r="H14" s="104"/>
      <c r="I14" s="104"/>
    </row>
    <row r="15" spans="1:9" ht="12.75" customHeight="1" x14ac:dyDescent="0.2">
      <c r="A15" s="222" t="s">
        <v>179</v>
      </c>
      <c r="B15" s="222"/>
      <c r="C15" s="222"/>
      <c r="D15" s="222"/>
      <c r="E15" s="222"/>
      <c r="F15" s="222"/>
      <c r="G15" s="19">
        <v>8</v>
      </c>
      <c r="H15" s="104"/>
      <c r="I15" s="104"/>
    </row>
    <row r="16" spans="1:9" ht="12.75" customHeight="1" x14ac:dyDescent="0.2">
      <c r="A16" s="222" t="s">
        <v>180</v>
      </c>
      <c r="B16" s="222"/>
      <c r="C16" s="222"/>
      <c r="D16" s="222"/>
      <c r="E16" s="222"/>
      <c r="F16" s="222"/>
      <c r="G16" s="19">
        <v>9</v>
      </c>
      <c r="H16" s="104"/>
      <c r="I16" s="104"/>
    </row>
    <row r="17" spans="1:9" ht="27.6" customHeight="1" x14ac:dyDescent="0.2">
      <c r="A17" s="222" t="s">
        <v>181</v>
      </c>
      <c r="B17" s="222"/>
      <c r="C17" s="222"/>
      <c r="D17" s="222"/>
      <c r="E17" s="222"/>
      <c r="F17" s="222"/>
      <c r="G17" s="19">
        <v>10</v>
      </c>
      <c r="H17" s="104"/>
      <c r="I17" s="104"/>
    </row>
    <row r="18" spans="1:9" ht="29.45" customHeight="1" x14ac:dyDescent="0.2">
      <c r="A18" s="215" t="s">
        <v>304</v>
      </c>
      <c r="B18" s="215"/>
      <c r="C18" s="215"/>
      <c r="D18" s="215"/>
      <c r="E18" s="215"/>
      <c r="F18" s="215"/>
      <c r="G18" s="15">
        <v>11</v>
      </c>
      <c r="H18" s="105">
        <f>H8+H9</f>
        <v>0</v>
      </c>
      <c r="I18" s="105">
        <f>I8+I9</f>
        <v>0</v>
      </c>
    </row>
    <row r="19" spans="1:9" ht="12.75" customHeight="1" x14ac:dyDescent="0.2">
      <c r="A19" s="207" t="s">
        <v>182</v>
      </c>
      <c r="B19" s="207"/>
      <c r="C19" s="207"/>
      <c r="D19" s="207"/>
      <c r="E19" s="207"/>
      <c r="F19" s="207"/>
      <c r="G19" s="15">
        <v>12</v>
      </c>
      <c r="H19" s="105">
        <f>H20+H21+H22+H23</f>
        <v>0</v>
      </c>
      <c r="I19" s="105">
        <f>I20+I21+I22+I23</f>
        <v>0</v>
      </c>
    </row>
    <row r="20" spans="1:9" ht="12.75" customHeight="1" x14ac:dyDescent="0.2">
      <c r="A20" s="222" t="s">
        <v>183</v>
      </c>
      <c r="B20" s="222"/>
      <c r="C20" s="222"/>
      <c r="D20" s="222"/>
      <c r="E20" s="222"/>
      <c r="F20" s="222"/>
      <c r="G20" s="19">
        <v>13</v>
      </c>
      <c r="H20" s="104"/>
      <c r="I20" s="104"/>
    </row>
    <row r="21" spans="1:9" ht="12.75" customHeight="1" x14ac:dyDescent="0.2">
      <c r="A21" s="222" t="s">
        <v>184</v>
      </c>
      <c r="B21" s="222"/>
      <c r="C21" s="222"/>
      <c r="D21" s="222"/>
      <c r="E21" s="222"/>
      <c r="F21" s="222"/>
      <c r="G21" s="19">
        <v>14</v>
      </c>
      <c r="H21" s="104"/>
      <c r="I21" s="104"/>
    </row>
    <row r="22" spans="1:9" ht="12.75" customHeight="1" x14ac:dyDescent="0.2">
      <c r="A22" s="222" t="s">
        <v>185</v>
      </c>
      <c r="B22" s="222"/>
      <c r="C22" s="222"/>
      <c r="D22" s="222"/>
      <c r="E22" s="222"/>
      <c r="F22" s="222"/>
      <c r="G22" s="19">
        <v>15</v>
      </c>
      <c r="H22" s="104"/>
      <c r="I22" s="104"/>
    </row>
    <row r="23" spans="1:9" ht="12.75" customHeight="1" x14ac:dyDescent="0.2">
      <c r="A23" s="222" t="s">
        <v>186</v>
      </c>
      <c r="B23" s="222"/>
      <c r="C23" s="222"/>
      <c r="D23" s="222"/>
      <c r="E23" s="222"/>
      <c r="F23" s="222"/>
      <c r="G23" s="19">
        <v>16</v>
      </c>
      <c r="H23" s="104"/>
      <c r="I23" s="104"/>
    </row>
    <row r="24" spans="1:9" ht="12.75" customHeight="1" x14ac:dyDescent="0.2">
      <c r="A24" s="215" t="s">
        <v>187</v>
      </c>
      <c r="B24" s="215"/>
      <c r="C24" s="215"/>
      <c r="D24" s="215"/>
      <c r="E24" s="215"/>
      <c r="F24" s="215"/>
      <c r="G24" s="15">
        <v>17</v>
      </c>
      <c r="H24" s="105">
        <f>H18+H19</f>
        <v>0</v>
      </c>
      <c r="I24" s="105">
        <f>I18+I19</f>
        <v>0</v>
      </c>
    </row>
    <row r="25" spans="1:9" ht="12.75" customHeight="1" x14ac:dyDescent="0.2">
      <c r="A25" s="200" t="s">
        <v>188</v>
      </c>
      <c r="B25" s="200"/>
      <c r="C25" s="200"/>
      <c r="D25" s="200"/>
      <c r="E25" s="200"/>
      <c r="F25" s="200"/>
      <c r="G25" s="19">
        <v>18</v>
      </c>
      <c r="H25" s="104"/>
      <c r="I25" s="104"/>
    </row>
    <row r="26" spans="1:9" ht="12.75" customHeight="1" x14ac:dyDescent="0.2">
      <c r="A26" s="200" t="s">
        <v>189</v>
      </c>
      <c r="B26" s="200"/>
      <c r="C26" s="200"/>
      <c r="D26" s="200"/>
      <c r="E26" s="200"/>
      <c r="F26" s="200"/>
      <c r="G26" s="19">
        <v>19</v>
      </c>
      <c r="H26" s="104"/>
      <c r="I26" s="104"/>
    </row>
    <row r="27" spans="1:9" ht="28.9" customHeight="1" x14ac:dyDescent="0.2">
      <c r="A27" s="209" t="s">
        <v>190</v>
      </c>
      <c r="B27" s="209"/>
      <c r="C27" s="209"/>
      <c r="D27" s="209"/>
      <c r="E27" s="209"/>
      <c r="F27" s="209"/>
      <c r="G27" s="15">
        <v>20</v>
      </c>
      <c r="H27" s="105">
        <f>H24+H25+H26</f>
        <v>0</v>
      </c>
      <c r="I27" s="105">
        <f>I24+I25+I26</f>
        <v>0</v>
      </c>
    </row>
    <row r="28" spans="1:9" x14ac:dyDescent="0.2">
      <c r="A28" s="226" t="s">
        <v>191</v>
      </c>
      <c r="B28" s="226"/>
      <c r="C28" s="226"/>
      <c r="D28" s="226"/>
      <c r="E28" s="226"/>
      <c r="F28" s="226"/>
      <c r="G28" s="226"/>
      <c r="H28" s="226"/>
      <c r="I28" s="226"/>
    </row>
    <row r="29" spans="1:9" ht="23.45" customHeight="1" x14ac:dyDescent="0.2">
      <c r="A29" s="200" t="s">
        <v>192</v>
      </c>
      <c r="B29" s="200"/>
      <c r="C29" s="200"/>
      <c r="D29" s="200"/>
      <c r="E29" s="200"/>
      <c r="F29" s="200"/>
      <c r="G29" s="19">
        <v>21</v>
      </c>
      <c r="H29" s="103"/>
      <c r="I29" s="103"/>
    </row>
    <row r="30" spans="1:9" ht="12.75" customHeight="1" x14ac:dyDescent="0.2">
      <c r="A30" s="200" t="s">
        <v>193</v>
      </c>
      <c r="B30" s="200"/>
      <c r="C30" s="200"/>
      <c r="D30" s="200"/>
      <c r="E30" s="200"/>
      <c r="F30" s="200"/>
      <c r="G30" s="19">
        <v>22</v>
      </c>
      <c r="H30" s="103"/>
      <c r="I30" s="103"/>
    </row>
    <row r="31" spans="1:9" ht="12.75" customHeight="1" x14ac:dyDescent="0.2">
      <c r="A31" s="200" t="s">
        <v>194</v>
      </c>
      <c r="B31" s="200"/>
      <c r="C31" s="200"/>
      <c r="D31" s="200"/>
      <c r="E31" s="200"/>
      <c r="F31" s="200"/>
      <c r="G31" s="19">
        <v>23</v>
      </c>
      <c r="H31" s="103"/>
      <c r="I31" s="103"/>
    </row>
    <row r="32" spans="1:9" ht="12.75" customHeight="1" x14ac:dyDescent="0.2">
      <c r="A32" s="200" t="s">
        <v>195</v>
      </c>
      <c r="B32" s="200"/>
      <c r="C32" s="200"/>
      <c r="D32" s="200"/>
      <c r="E32" s="200"/>
      <c r="F32" s="200"/>
      <c r="G32" s="19">
        <v>24</v>
      </c>
      <c r="H32" s="103"/>
      <c r="I32" s="103"/>
    </row>
    <row r="33" spans="1:9" ht="12.75" customHeight="1" x14ac:dyDescent="0.2">
      <c r="A33" s="200" t="s">
        <v>196</v>
      </c>
      <c r="B33" s="200"/>
      <c r="C33" s="200"/>
      <c r="D33" s="200"/>
      <c r="E33" s="200"/>
      <c r="F33" s="200"/>
      <c r="G33" s="19">
        <v>25</v>
      </c>
      <c r="H33" s="103"/>
      <c r="I33" s="103"/>
    </row>
    <row r="34" spans="1:9" ht="12.75" customHeight="1" x14ac:dyDescent="0.2">
      <c r="A34" s="200" t="s">
        <v>197</v>
      </c>
      <c r="B34" s="200"/>
      <c r="C34" s="200"/>
      <c r="D34" s="200"/>
      <c r="E34" s="200"/>
      <c r="F34" s="200"/>
      <c r="G34" s="19">
        <v>26</v>
      </c>
      <c r="H34" s="103"/>
      <c r="I34" s="103"/>
    </row>
    <row r="35" spans="1:9" ht="27.6" customHeight="1" x14ac:dyDescent="0.2">
      <c r="A35" s="215" t="s">
        <v>198</v>
      </c>
      <c r="B35" s="215"/>
      <c r="C35" s="215"/>
      <c r="D35" s="215"/>
      <c r="E35" s="215"/>
      <c r="F35" s="215"/>
      <c r="G35" s="15">
        <v>27</v>
      </c>
      <c r="H35" s="106">
        <f>H29+H30+H31+H32+H33+H34</f>
        <v>0</v>
      </c>
      <c r="I35" s="106">
        <f>I29+I30+I31+I32+I33+I34</f>
        <v>0</v>
      </c>
    </row>
    <row r="36" spans="1:9" ht="26.45" customHeight="1" x14ac:dyDescent="0.2">
      <c r="A36" s="200" t="s">
        <v>199</v>
      </c>
      <c r="B36" s="200"/>
      <c r="C36" s="200"/>
      <c r="D36" s="200"/>
      <c r="E36" s="200"/>
      <c r="F36" s="200"/>
      <c r="G36" s="19">
        <v>28</v>
      </c>
      <c r="H36" s="103"/>
      <c r="I36" s="103"/>
    </row>
    <row r="37" spans="1:9" ht="12.75" customHeight="1" x14ac:dyDescent="0.2">
      <c r="A37" s="200" t="s">
        <v>200</v>
      </c>
      <c r="B37" s="200"/>
      <c r="C37" s="200"/>
      <c r="D37" s="200"/>
      <c r="E37" s="200"/>
      <c r="F37" s="200"/>
      <c r="G37" s="19">
        <v>29</v>
      </c>
      <c r="H37" s="103"/>
      <c r="I37" s="103"/>
    </row>
    <row r="38" spans="1:9" ht="23.45" customHeight="1" x14ac:dyDescent="0.2">
      <c r="A38" s="200" t="s">
        <v>201</v>
      </c>
      <c r="B38" s="200"/>
      <c r="C38" s="200"/>
      <c r="D38" s="200"/>
      <c r="E38" s="200"/>
      <c r="F38" s="200"/>
      <c r="G38" s="19">
        <v>30</v>
      </c>
      <c r="H38" s="103"/>
      <c r="I38" s="103"/>
    </row>
    <row r="39" spans="1:9" ht="12.75" customHeight="1" x14ac:dyDescent="0.2">
      <c r="A39" s="200" t="s">
        <v>202</v>
      </c>
      <c r="B39" s="200"/>
      <c r="C39" s="200"/>
      <c r="D39" s="200"/>
      <c r="E39" s="200"/>
      <c r="F39" s="200"/>
      <c r="G39" s="19">
        <v>31</v>
      </c>
      <c r="H39" s="103"/>
      <c r="I39" s="103"/>
    </row>
    <row r="40" spans="1:9" ht="12.75" customHeight="1" x14ac:dyDescent="0.2">
      <c r="A40" s="200" t="s">
        <v>203</v>
      </c>
      <c r="B40" s="200"/>
      <c r="C40" s="200"/>
      <c r="D40" s="200"/>
      <c r="E40" s="200"/>
      <c r="F40" s="200"/>
      <c r="G40" s="19">
        <v>32</v>
      </c>
      <c r="H40" s="103"/>
      <c r="I40" s="103"/>
    </row>
    <row r="41" spans="1:9" ht="22.9" customHeight="1" x14ac:dyDescent="0.2">
      <c r="A41" s="215" t="s">
        <v>204</v>
      </c>
      <c r="B41" s="215"/>
      <c r="C41" s="215"/>
      <c r="D41" s="215"/>
      <c r="E41" s="215"/>
      <c r="F41" s="215"/>
      <c r="G41" s="15">
        <v>33</v>
      </c>
      <c r="H41" s="106">
        <f>H36+H37+H38+H39+H40</f>
        <v>0</v>
      </c>
      <c r="I41" s="106">
        <f>I36+I37+I38+I39+I40</f>
        <v>0</v>
      </c>
    </row>
    <row r="42" spans="1:9" ht="30.6" customHeight="1" x14ac:dyDescent="0.2">
      <c r="A42" s="209" t="s">
        <v>205</v>
      </c>
      <c r="B42" s="209"/>
      <c r="C42" s="209"/>
      <c r="D42" s="209"/>
      <c r="E42" s="209"/>
      <c r="F42" s="209"/>
      <c r="G42" s="15">
        <v>34</v>
      </c>
      <c r="H42" s="106">
        <f>H35+H41</f>
        <v>0</v>
      </c>
      <c r="I42" s="106">
        <f>I35+I41</f>
        <v>0</v>
      </c>
    </row>
    <row r="43" spans="1:9" x14ac:dyDescent="0.2">
      <c r="A43" s="226" t="s">
        <v>206</v>
      </c>
      <c r="B43" s="226"/>
      <c r="C43" s="226"/>
      <c r="D43" s="226"/>
      <c r="E43" s="226"/>
      <c r="F43" s="226"/>
      <c r="G43" s="226"/>
      <c r="H43" s="226"/>
      <c r="I43" s="226"/>
    </row>
    <row r="44" spans="1:9" ht="12.75" customHeight="1" x14ac:dyDescent="0.2">
      <c r="A44" s="200" t="s">
        <v>207</v>
      </c>
      <c r="B44" s="200"/>
      <c r="C44" s="200"/>
      <c r="D44" s="200"/>
      <c r="E44" s="200"/>
      <c r="F44" s="200"/>
      <c r="G44" s="19">
        <v>35</v>
      </c>
      <c r="H44" s="103"/>
      <c r="I44" s="103"/>
    </row>
    <row r="45" spans="1:9" ht="27.6" customHeight="1" x14ac:dyDescent="0.2">
      <c r="A45" s="200" t="s">
        <v>208</v>
      </c>
      <c r="B45" s="200"/>
      <c r="C45" s="200"/>
      <c r="D45" s="200"/>
      <c r="E45" s="200"/>
      <c r="F45" s="200"/>
      <c r="G45" s="19">
        <v>36</v>
      </c>
      <c r="H45" s="103"/>
      <c r="I45" s="103"/>
    </row>
    <row r="46" spans="1:9" ht="12.75" customHeight="1" x14ac:dyDescent="0.2">
      <c r="A46" s="200" t="s">
        <v>209</v>
      </c>
      <c r="B46" s="200"/>
      <c r="C46" s="200"/>
      <c r="D46" s="200"/>
      <c r="E46" s="200"/>
      <c r="F46" s="200"/>
      <c r="G46" s="19">
        <v>37</v>
      </c>
      <c r="H46" s="103"/>
      <c r="I46" s="103"/>
    </row>
    <row r="47" spans="1:9" ht="12.75" customHeight="1" x14ac:dyDescent="0.2">
      <c r="A47" s="200" t="s">
        <v>210</v>
      </c>
      <c r="B47" s="200"/>
      <c r="C47" s="200"/>
      <c r="D47" s="200"/>
      <c r="E47" s="200"/>
      <c r="F47" s="200"/>
      <c r="G47" s="19">
        <v>38</v>
      </c>
      <c r="H47" s="103"/>
      <c r="I47" s="103"/>
    </row>
    <row r="48" spans="1:9" ht="25.9" customHeight="1" x14ac:dyDescent="0.2">
      <c r="A48" s="215" t="s">
        <v>211</v>
      </c>
      <c r="B48" s="215"/>
      <c r="C48" s="215"/>
      <c r="D48" s="215"/>
      <c r="E48" s="215"/>
      <c r="F48" s="215"/>
      <c r="G48" s="15">
        <v>39</v>
      </c>
      <c r="H48" s="106">
        <f>H44+H45+H46+H47</f>
        <v>0</v>
      </c>
      <c r="I48" s="106">
        <f>I44+I45+I46+I47</f>
        <v>0</v>
      </c>
    </row>
    <row r="49" spans="1:9" ht="24.6" customHeight="1" x14ac:dyDescent="0.2">
      <c r="A49" s="200" t="s">
        <v>303</v>
      </c>
      <c r="B49" s="200"/>
      <c r="C49" s="200"/>
      <c r="D49" s="200"/>
      <c r="E49" s="200"/>
      <c r="F49" s="200"/>
      <c r="G49" s="19">
        <v>40</v>
      </c>
      <c r="H49" s="103"/>
      <c r="I49" s="103"/>
    </row>
    <row r="50" spans="1:9" ht="12.75" customHeight="1" x14ac:dyDescent="0.2">
      <c r="A50" s="200" t="s">
        <v>212</v>
      </c>
      <c r="B50" s="200"/>
      <c r="C50" s="200"/>
      <c r="D50" s="200"/>
      <c r="E50" s="200"/>
      <c r="F50" s="200"/>
      <c r="G50" s="19">
        <v>41</v>
      </c>
      <c r="H50" s="103"/>
      <c r="I50" s="103"/>
    </row>
    <row r="51" spans="1:9" ht="12.75" customHeight="1" x14ac:dyDescent="0.2">
      <c r="A51" s="200" t="s">
        <v>213</v>
      </c>
      <c r="B51" s="200"/>
      <c r="C51" s="200"/>
      <c r="D51" s="200"/>
      <c r="E51" s="200"/>
      <c r="F51" s="200"/>
      <c r="G51" s="19">
        <v>42</v>
      </c>
      <c r="H51" s="103"/>
      <c r="I51" s="103"/>
    </row>
    <row r="52" spans="1:9" ht="26.45" customHeight="1" x14ac:dyDescent="0.2">
      <c r="A52" s="200" t="s">
        <v>214</v>
      </c>
      <c r="B52" s="200"/>
      <c r="C52" s="200"/>
      <c r="D52" s="200"/>
      <c r="E52" s="200"/>
      <c r="F52" s="200"/>
      <c r="G52" s="19">
        <v>43</v>
      </c>
      <c r="H52" s="103"/>
      <c r="I52" s="103"/>
    </row>
    <row r="53" spans="1:9" ht="12.75" customHeight="1" x14ac:dyDescent="0.2">
      <c r="A53" s="200" t="s">
        <v>215</v>
      </c>
      <c r="B53" s="200"/>
      <c r="C53" s="200"/>
      <c r="D53" s="200"/>
      <c r="E53" s="200"/>
      <c r="F53" s="200"/>
      <c r="G53" s="19">
        <v>44</v>
      </c>
      <c r="H53" s="103"/>
      <c r="I53" s="103"/>
    </row>
    <row r="54" spans="1:9" ht="27.6" customHeight="1" x14ac:dyDescent="0.2">
      <c r="A54" s="215" t="s">
        <v>216</v>
      </c>
      <c r="B54" s="215"/>
      <c r="C54" s="215"/>
      <c r="D54" s="215"/>
      <c r="E54" s="215"/>
      <c r="F54" s="215"/>
      <c r="G54" s="15">
        <v>45</v>
      </c>
      <c r="H54" s="106">
        <f>H49+H50+H51+H52+H53</f>
        <v>0</v>
      </c>
      <c r="I54" s="106">
        <f>I49+I50+I51+I52+I53</f>
        <v>0</v>
      </c>
    </row>
    <row r="55" spans="1:9" ht="27.6" customHeight="1" x14ac:dyDescent="0.2">
      <c r="A55" s="209" t="s">
        <v>217</v>
      </c>
      <c r="B55" s="209"/>
      <c r="C55" s="209"/>
      <c r="D55" s="209"/>
      <c r="E55" s="209"/>
      <c r="F55" s="209"/>
      <c r="G55" s="15">
        <v>46</v>
      </c>
      <c r="H55" s="106">
        <f>H48+H54</f>
        <v>0</v>
      </c>
      <c r="I55" s="106">
        <f>I48+I54</f>
        <v>0</v>
      </c>
    </row>
    <row r="56" spans="1:9" x14ac:dyDescent="0.2">
      <c r="A56" s="177" t="s">
        <v>218</v>
      </c>
      <c r="B56" s="177"/>
      <c r="C56" s="177"/>
      <c r="D56" s="177"/>
      <c r="E56" s="177"/>
      <c r="F56" s="177"/>
      <c r="G56" s="19">
        <v>47</v>
      </c>
      <c r="H56" s="103"/>
      <c r="I56" s="103"/>
    </row>
    <row r="57" spans="1:9" ht="27" customHeight="1" x14ac:dyDescent="0.2">
      <c r="A57" s="209" t="s">
        <v>219</v>
      </c>
      <c r="B57" s="209"/>
      <c r="C57" s="209"/>
      <c r="D57" s="209"/>
      <c r="E57" s="209"/>
      <c r="F57" s="209"/>
      <c r="G57" s="15">
        <v>48</v>
      </c>
      <c r="H57" s="106">
        <f>H27+H42+H55+H56</f>
        <v>0</v>
      </c>
      <c r="I57" s="106">
        <f>I27+I42+I55+I56</f>
        <v>0</v>
      </c>
    </row>
    <row r="58" spans="1:9" ht="15.6" customHeight="1" x14ac:dyDescent="0.2">
      <c r="A58" s="227" t="s">
        <v>220</v>
      </c>
      <c r="B58" s="227"/>
      <c r="C58" s="227"/>
      <c r="D58" s="227"/>
      <c r="E58" s="227"/>
      <c r="F58" s="227"/>
      <c r="G58" s="19">
        <v>49</v>
      </c>
      <c r="H58" s="103"/>
      <c r="I58" s="103"/>
    </row>
    <row r="59" spans="1:9" ht="28.9" customHeight="1" x14ac:dyDescent="0.2">
      <c r="A59" s="209" t="s">
        <v>221</v>
      </c>
      <c r="B59" s="209"/>
      <c r="C59" s="209"/>
      <c r="D59" s="209"/>
      <c r="E59" s="209"/>
      <c r="F59" s="209"/>
      <c r="G59" s="15">
        <v>50</v>
      </c>
      <c r="H59" s="106">
        <f>H57+H58</f>
        <v>0</v>
      </c>
      <c r="I59" s="106">
        <f>I57+I58</f>
        <v>0</v>
      </c>
    </row>
  </sheetData>
  <sheetProtection algorithmName="SHA-512" hashValue="rPab19hb1X2fSQpjOGCG1UTAsZEu6a/zJLvRpZKCJTmzHwzOc2/YO2BnlJ+B+RHjo4GivtmANbOCoIJaEDGDGQ==" saltValue="l5o405pJ4qClqeybnFeXt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11:I12 H39:I39 H8:I9 H26:I27 H42:I42 H55:I57 H15:I24">
    <cfRule type="cellIs" dxfId="5" priority="1" stopIfTrue="1" operator="notEqual">
      <formula>ROUND(H8,0)</formula>
    </cfRule>
  </conditionalFormatting>
  <conditionalFormatting sqref="H10:I10 H14:I14 H29:I35 H44:I48 H58:I59">
    <cfRule type="cellIs" dxfId="4" priority="2" stopIfTrue="1" operator="notEqual">
      <formula>ROUND(H10,0)</formula>
    </cfRule>
    <cfRule type="cellIs" dxfId="3" priority="3" stopIfTrue="1" operator="lessThan">
      <formula>0</formula>
    </cfRule>
  </conditionalFormatting>
  <conditionalFormatting sqref="H13:I13 H36:I38 H25:I25 H40:I41 H49:I54">
    <cfRule type="cellIs" dxfId="2" priority="4" stopIfTrue="1" operator="notEqual">
      <formula>ROUND(H13,0)</formula>
    </cfRule>
    <cfRule type="cellIs" dxfId="1" priority="5" stopIfTrue="1" operator="greaterThan">
      <formula>0</formula>
    </cfRule>
  </conditionalFormatting>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I53" sqref="I53"/>
    </sheetView>
  </sheetViews>
  <sheetFormatPr defaultRowHeight="12.75" x14ac:dyDescent="0.2"/>
  <cols>
    <col min="1" max="7" width="9.140625" style="6"/>
    <col min="8" max="9" width="16.28515625" style="16"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x14ac:dyDescent="0.2">
      <c r="A1" s="205" t="s">
        <v>222</v>
      </c>
      <c r="B1" s="220"/>
      <c r="C1" s="220"/>
      <c r="D1" s="220"/>
      <c r="E1" s="220"/>
      <c r="F1" s="220"/>
      <c r="G1" s="220"/>
      <c r="H1" s="220"/>
      <c r="I1" s="220"/>
    </row>
    <row r="2" spans="1:9" ht="12.75" customHeight="1" x14ac:dyDescent="0.2">
      <c r="A2" s="204" t="s">
        <v>329</v>
      </c>
      <c r="B2" s="186"/>
      <c r="C2" s="186"/>
      <c r="D2" s="186"/>
      <c r="E2" s="186"/>
      <c r="F2" s="186"/>
      <c r="G2" s="186"/>
      <c r="H2" s="186"/>
      <c r="I2" s="186"/>
    </row>
    <row r="3" spans="1:9" x14ac:dyDescent="0.2">
      <c r="A3" s="223" t="s">
        <v>444</v>
      </c>
      <c r="B3" s="229"/>
      <c r="C3" s="229"/>
      <c r="D3" s="229"/>
      <c r="E3" s="229"/>
      <c r="F3" s="229"/>
      <c r="G3" s="229"/>
      <c r="H3" s="229"/>
      <c r="I3" s="229"/>
    </row>
    <row r="4" spans="1:9" x14ac:dyDescent="0.2">
      <c r="A4" s="221" t="s">
        <v>331</v>
      </c>
      <c r="B4" s="190"/>
      <c r="C4" s="190"/>
      <c r="D4" s="190"/>
      <c r="E4" s="190"/>
      <c r="F4" s="190"/>
      <c r="G4" s="190"/>
      <c r="H4" s="190"/>
      <c r="I4" s="191"/>
    </row>
    <row r="5" spans="1:9" ht="23.25" x14ac:dyDescent="0.2">
      <c r="A5" s="201" t="s">
        <v>2</v>
      </c>
      <c r="B5" s="195"/>
      <c r="C5" s="195"/>
      <c r="D5" s="195"/>
      <c r="E5" s="195"/>
      <c r="F5" s="195"/>
      <c r="G5" s="79" t="s">
        <v>106</v>
      </c>
      <c r="H5" s="18" t="s">
        <v>296</v>
      </c>
      <c r="I5" s="18" t="s">
        <v>281</v>
      </c>
    </row>
    <row r="6" spans="1:9" x14ac:dyDescent="0.2">
      <c r="A6" s="225">
        <v>1</v>
      </c>
      <c r="B6" s="195"/>
      <c r="C6" s="195"/>
      <c r="D6" s="195"/>
      <c r="E6" s="195"/>
      <c r="F6" s="195"/>
      <c r="G6" s="80">
        <v>2</v>
      </c>
      <c r="H6" s="18" t="s">
        <v>171</v>
      </c>
      <c r="I6" s="18" t="s">
        <v>172</v>
      </c>
    </row>
    <row r="7" spans="1:9" x14ac:dyDescent="0.2">
      <c r="A7" s="226" t="s">
        <v>173</v>
      </c>
      <c r="B7" s="228"/>
      <c r="C7" s="228"/>
      <c r="D7" s="228"/>
      <c r="E7" s="228"/>
      <c r="F7" s="228"/>
      <c r="G7" s="228"/>
      <c r="H7" s="228"/>
      <c r="I7" s="228"/>
    </row>
    <row r="8" spans="1:9" x14ac:dyDescent="0.2">
      <c r="A8" s="200" t="s">
        <v>223</v>
      </c>
      <c r="B8" s="200"/>
      <c r="C8" s="200"/>
      <c r="D8" s="200"/>
      <c r="E8" s="200"/>
      <c r="F8" s="200"/>
      <c r="G8" s="14">
        <v>1</v>
      </c>
      <c r="H8" s="103"/>
      <c r="I8" s="103"/>
    </row>
    <row r="9" spans="1:9" x14ac:dyDescent="0.2">
      <c r="A9" s="200" t="s">
        <v>224</v>
      </c>
      <c r="B9" s="200"/>
      <c r="C9" s="200"/>
      <c r="D9" s="200"/>
      <c r="E9" s="200"/>
      <c r="F9" s="200"/>
      <c r="G9" s="14">
        <v>2</v>
      </c>
      <c r="H9" s="103"/>
      <c r="I9" s="103"/>
    </row>
    <row r="10" spans="1:9" x14ac:dyDescent="0.2">
      <c r="A10" s="200" t="s">
        <v>225</v>
      </c>
      <c r="B10" s="200"/>
      <c r="C10" s="200"/>
      <c r="D10" s="200"/>
      <c r="E10" s="200"/>
      <c r="F10" s="200"/>
      <c r="G10" s="14">
        <v>3</v>
      </c>
      <c r="H10" s="103"/>
      <c r="I10" s="103"/>
    </row>
    <row r="11" spans="1:9" x14ac:dyDescent="0.2">
      <c r="A11" s="200" t="s">
        <v>226</v>
      </c>
      <c r="B11" s="200"/>
      <c r="C11" s="200"/>
      <c r="D11" s="200"/>
      <c r="E11" s="200"/>
      <c r="F11" s="200"/>
      <c r="G11" s="14">
        <v>4</v>
      </c>
      <c r="H11" s="103"/>
      <c r="I11" s="103"/>
    </row>
    <row r="12" spans="1:9" x14ac:dyDescent="0.2">
      <c r="A12" s="200" t="s">
        <v>385</v>
      </c>
      <c r="B12" s="200"/>
      <c r="C12" s="200"/>
      <c r="D12" s="200"/>
      <c r="E12" s="200"/>
      <c r="F12" s="200"/>
      <c r="G12" s="14">
        <v>5</v>
      </c>
      <c r="H12" s="103"/>
      <c r="I12" s="103"/>
    </row>
    <row r="13" spans="1:9" ht="24.75" customHeight="1" x14ac:dyDescent="0.2">
      <c r="A13" s="211" t="s">
        <v>386</v>
      </c>
      <c r="B13" s="211"/>
      <c r="C13" s="211"/>
      <c r="D13" s="211"/>
      <c r="E13" s="211"/>
      <c r="F13" s="211"/>
      <c r="G13" s="15">
        <v>6</v>
      </c>
      <c r="H13" s="107">
        <f>SUM(H8:H12)</f>
        <v>0</v>
      </c>
      <c r="I13" s="107">
        <f>SUM(I8:I12)</f>
        <v>0</v>
      </c>
    </row>
    <row r="14" spans="1:9" ht="12.75" customHeight="1" x14ac:dyDescent="0.2">
      <c r="A14" s="200" t="s">
        <v>387</v>
      </c>
      <c r="B14" s="200"/>
      <c r="C14" s="200"/>
      <c r="D14" s="200"/>
      <c r="E14" s="200"/>
      <c r="F14" s="200"/>
      <c r="G14" s="14">
        <v>7</v>
      </c>
      <c r="H14" s="103"/>
      <c r="I14" s="103"/>
    </row>
    <row r="15" spans="1:9" ht="12.75" customHeight="1" x14ac:dyDescent="0.2">
      <c r="A15" s="200" t="s">
        <v>388</v>
      </c>
      <c r="B15" s="200"/>
      <c r="C15" s="200"/>
      <c r="D15" s="200"/>
      <c r="E15" s="200"/>
      <c r="F15" s="200"/>
      <c r="G15" s="14">
        <v>8</v>
      </c>
      <c r="H15" s="103"/>
      <c r="I15" s="103"/>
    </row>
    <row r="16" spans="1:9" ht="12.75" customHeight="1" x14ac:dyDescent="0.2">
      <c r="A16" s="200" t="s">
        <v>389</v>
      </c>
      <c r="B16" s="200"/>
      <c r="C16" s="200"/>
      <c r="D16" s="200"/>
      <c r="E16" s="200"/>
      <c r="F16" s="200"/>
      <c r="G16" s="14">
        <v>9</v>
      </c>
      <c r="H16" s="103"/>
      <c r="I16" s="103"/>
    </row>
    <row r="17" spans="1:9" ht="12.75" customHeight="1" x14ac:dyDescent="0.2">
      <c r="A17" s="200" t="s">
        <v>390</v>
      </c>
      <c r="B17" s="200"/>
      <c r="C17" s="200"/>
      <c r="D17" s="200"/>
      <c r="E17" s="200"/>
      <c r="F17" s="200"/>
      <c r="G17" s="14">
        <v>10</v>
      </c>
      <c r="H17" s="103"/>
      <c r="I17" s="103"/>
    </row>
    <row r="18" spans="1:9" ht="12.75" customHeight="1" x14ac:dyDescent="0.2">
      <c r="A18" s="200" t="s">
        <v>391</v>
      </c>
      <c r="B18" s="200"/>
      <c r="C18" s="200"/>
      <c r="D18" s="200"/>
      <c r="E18" s="200"/>
      <c r="F18" s="200"/>
      <c r="G18" s="14">
        <v>11</v>
      </c>
      <c r="H18" s="103"/>
      <c r="I18" s="103"/>
    </row>
    <row r="19" spans="1:9" ht="12.75" customHeight="1" x14ac:dyDescent="0.2">
      <c r="A19" s="200" t="s">
        <v>392</v>
      </c>
      <c r="B19" s="200"/>
      <c r="C19" s="200"/>
      <c r="D19" s="200"/>
      <c r="E19" s="200"/>
      <c r="F19" s="200"/>
      <c r="G19" s="14">
        <v>12</v>
      </c>
      <c r="H19" s="103"/>
      <c r="I19" s="103"/>
    </row>
    <row r="20" spans="1:9" ht="26.25" customHeight="1" x14ac:dyDescent="0.2">
      <c r="A20" s="211" t="s">
        <v>393</v>
      </c>
      <c r="B20" s="211"/>
      <c r="C20" s="211"/>
      <c r="D20" s="211"/>
      <c r="E20" s="211"/>
      <c r="F20" s="211"/>
      <c r="G20" s="15">
        <v>13</v>
      </c>
      <c r="H20" s="107">
        <f>SUM(H14:H19)</f>
        <v>0</v>
      </c>
      <c r="I20" s="107">
        <f>SUM(I14:I19)</f>
        <v>0</v>
      </c>
    </row>
    <row r="21" spans="1:9" ht="25.9" customHeight="1" x14ac:dyDescent="0.2">
      <c r="A21" s="209" t="s">
        <v>394</v>
      </c>
      <c r="B21" s="209"/>
      <c r="C21" s="209"/>
      <c r="D21" s="209"/>
      <c r="E21" s="209"/>
      <c r="F21" s="209"/>
      <c r="G21" s="15">
        <v>14</v>
      </c>
      <c r="H21" s="106">
        <f>H13+H20</f>
        <v>0</v>
      </c>
      <c r="I21" s="106">
        <f>I13+I20</f>
        <v>0</v>
      </c>
    </row>
    <row r="22" spans="1:9" x14ac:dyDescent="0.2">
      <c r="A22" s="226" t="s">
        <v>191</v>
      </c>
      <c r="B22" s="228"/>
      <c r="C22" s="228"/>
      <c r="D22" s="228"/>
      <c r="E22" s="228"/>
      <c r="F22" s="228"/>
      <c r="G22" s="228"/>
      <c r="H22" s="228"/>
      <c r="I22" s="228"/>
    </row>
    <row r="23" spans="1:9" ht="26.45" customHeight="1" x14ac:dyDescent="0.2">
      <c r="A23" s="200" t="s">
        <v>227</v>
      </c>
      <c r="B23" s="200"/>
      <c r="C23" s="200"/>
      <c r="D23" s="200"/>
      <c r="E23" s="200"/>
      <c r="F23" s="200"/>
      <c r="G23" s="14">
        <v>15</v>
      </c>
      <c r="H23" s="103"/>
      <c r="I23" s="103"/>
    </row>
    <row r="24" spans="1:9" ht="12.75" customHeight="1" x14ac:dyDescent="0.2">
      <c r="A24" s="200" t="s">
        <v>228</v>
      </c>
      <c r="B24" s="200"/>
      <c r="C24" s="200"/>
      <c r="D24" s="200"/>
      <c r="E24" s="200"/>
      <c r="F24" s="200"/>
      <c r="G24" s="14">
        <v>16</v>
      </c>
      <c r="H24" s="103"/>
      <c r="I24" s="103"/>
    </row>
    <row r="25" spans="1:9" ht="12.75" customHeight="1" x14ac:dyDescent="0.2">
      <c r="A25" s="200" t="s">
        <v>229</v>
      </c>
      <c r="B25" s="200"/>
      <c r="C25" s="200"/>
      <c r="D25" s="200"/>
      <c r="E25" s="200"/>
      <c r="F25" s="200"/>
      <c r="G25" s="14">
        <v>17</v>
      </c>
      <c r="H25" s="103"/>
      <c r="I25" s="103"/>
    </row>
    <row r="26" spans="1:9" ht="12.75" customHeight="1" x14ac:dyDescent="0.2">
      <c r="A26" s="200" t="s">
        <v>230</v>
      </c>
      <c r="B26" s="200"/>
      <c r="C26" s="200"/>
      <c r="D26" s="200"/>
      <c r="E26" s="200"/>
      <c r="F26" s="200"/>
      <c r="G26" s="14">
        <v>18</v>
      </c>
      <c r="H26" s="103"/>
      <c r="I26" s="103"/>
    </row>
    <row r="27" spans="1:9" ht="12.75" customHeight="1" x14ac:dyDescent="0.2">
      <c r="A27" s="200" t="s">
        <v>231</v>
      </c>
      <c r="B27" s="200"/>
      <c r="C27" s="200"/>
      <c r="D27" s="200"/>
      <c r="E27" s="200"/>
      <c r="F27" s="200"/>
      <c r="G27" s="14">
        <v>19</v>
      </c>
      <c r="H27" s="103"/>
      <c r="I27" s="103"/>
    </row>
    <row r="28" spans="1:9" ht="12.75" customHeight="1" x14ac:dyDescent="0.2">
      <c r="A28" s="200" t="s">
        <v>232</v>
      </c>
      <c r="B28" s="200"/>
      <c r="C28" s="200"/>
      <c r="D28" s="200"/>
      <c r="E28" s="200"/>
      <c r="F28" s="200"/>
      <c r="G28" s="14">
        <v>20</v>
      </c>
      <c r="H28" s="103"/>
      <c r="I28" s="103"/>
    </row>
    <row r="29" spans="1:9" ht="25.15" customHeight="1" x14ac:dyDescent="0.2">
      <c r="A29" s="215" t="s">
        <v>395</v>
      </c>
      <c r="B29" s="215"/>
      <c r="C29" s="215"/>
      <c r="D29" s="215"/>
      <c r="E29" s="215"/>
      <c r="F29" s="215"/>
      <c r="G29" s="15">
        <v>21</v>
      </c>
      <c r="H29" s="106">
        <f>SUM(H23:H28)</f>
        <v>0</v>
      </c>
      <c r="I29" s="106">
        <f>SUM(I23:I28)</f>
        <v>0</v>
      </c>
    </row>
    <row r="30" spans="1:9" ht="21" customHeight="1" x14ac:dyDescent="0.2">
      <c r="A30" s="200" t="s">
        <v>233</v>
      </c>
      <c r="B30" s="200"/>
      <c r="C30" s="200"/>
      <c r="D30" s="200"/>
      <c r="E30" s="200"/>
      <c r="F30" s="200"/>
      <c r="G30" s="14">
        <v>22</v>
      </c>
      <c r="H30" s="103"/>
      <c r="I30" s="103"/>
    </row>
    <row r="31" spans="1:9" ht="12.75" customHeight="1" x14ac:dyDescent="0.2">
      <c r="A31" s="200" t="s">
        <v>234</v>
      </c>
      <c r="B31" s="200"/>
      <c r="C31" s="200"/>
      <c r="D31" s="200"/>
      <c r="E31" s="200"/>
      <c r="F31" s="200"/>
      <c r="G31" s="14">
        <v>23</v>
      </c>
      <c r="H31" s="103"/>
      <c r="I31" s="103"/>
    </row>
    <row r="32" spans="1:9" ht="12.75" customHeight="1" x14ac:dyDescent="0.2">
      <c r="A32" s="200" t="s">
        <v>396</v>
      </c>
      <c r="B32" s="200"/>
      <c r="C32" s="200"/>
      <c r="D32" s="200"/>
      <c r="E32" s="200"/>
      <c r="F32" s="200"/>
      <c r="G32" s="14">
        <v>24</v>
      </c>
      <c r="H32" s="103"/>
      <c r="I32" s="103"/>
    </row>
    <row r="33" spans="1:9" ht="12.75" customHeight="1" x14ac:dyDescent="0.2">
      <c r="A33" s="200" t="s">
        <v>235</v>
      </c>
      <c r="B33" s="200"/>
      <c r="C33" s="200"/>
      <c r="D33" s="200"/>
      <c r="E33" s="200"/>
      <c r="F33" s="200"/>
      <c r="G33" s="14">
        <v>25</v>
      </c>
      <c r="H33" s="103"/>
      <c r="I33" s="103"/>
    </row>
    <row r="34" spans="1:9" ht="12.75" customHeight="1" x14ac:dyDescent="0.2">
      <c r="A34" s="200" t="s">
        <v>236</v>
      </c>
      <c r="B34" s="200"/>
      <c r="C34" s="200"/>
      <c r="D34" s="200"/>
      <c r="E34" s="200"/>
      <c r="F34" s="200"/>
      <c r="G34" s="14">
        <v>26</v>
      </c>
      <c r="H34" s="103"/>
      <c r="I34" s="103"/>
    </row>
    <row r="35" spans="1:9" ht="28.9" customHeight="1" x14ac:dyDescent="0.2">
      <c r="A35" s="215" t="s">
        <v>397</v>
      </c>
      <c r="B35" s="215"/>
      <c r="C35" s="215"/>
      <c r="D35" s="215"/>
      <c r="E35" s="215"/>
      <c r="F35" s="215"/>
      <c r="G35" s="15">
        <v>27</v>
      </c>
      <c r="H35" s="106">
        <f>SUM(H30:H34)</f>
        <v>0</v>
      </c>
      <c r="I35" s="106">
        <f>SUM(I30:I34)</f>
        <v>0</v>
      </c>
    </row>
    <row r="36" spans="1:9" ht="26.45" customHeight="1" x14ac:dyDescent="0.2">
      <c r="A36" s="209" t="s">
        <v>398</v>
      </c>
      <c r="B36" s="209"/>
      <c r="C36" s="209"/>
      <c r="D36" s="209"/>
      <c r="E36" s="209"/>
      <c r="F36" s="209"/>
      <c r="G36" s="15">
        <v>28</v>
      </c>
      <c r="H36" s="106">
        <f>H29+H35</f>
        <v>0</v>
      </c>
      <c r="I36" s="106">
        <f>I29+I35</f>
        <v>0</v>
      </c>
    </row>
    <row r="37" spans="1:9" x14ac:dyDescent="0.2">
      <c r="A37" s="226" t="s">
        <v>206</v>
      </c>
      <c r="B37" s="228"/>
      <c r="C37" s="228"/>
      <c r="D37" s="228"/>
      <c r="E37" s="228"/>
      <c r="F37" s="228"/>
      <c r="G37" s="228">
        <v>0</v>
      </c>
      <c r="H37" s="228"/>
      <c r="I37" s="228"/>
    </row>
    <row r="38" spans="1:9" ht="12.75" customHeight="1" x14ac:dyDescent="0.2">
      <c r="A38" s="177" t="s">
        <v>237</v>
      </c>
      <c r="B38" s="177"/>
      <c r="C38" s="177"/>
      <c r="D38" s="177"/>
      <c r="E38" s="177"/>
      <c r="F38" s="177"/>
      <c r="G38" s="14">
        <v>29</v>
      </c>
      <c r="H38" s="103"/>
      <c r="I38" s="103"/>
    </row>
    <row r="39" spans="1:9" ht="21.6" customHeight="1" x14ac:dyDescent="0.2">
      <c r="A39" s="177" t="s">
        <v>238</v>
      </c>
      <c r="B39" s="177"/>
      <c r="C39" s="177"/>
      <c r="D39" s="177"/>
      <c r="E39" s="177"/>
      <c r="F39" s="177"/>
      <c r="G39" s="14">
        <v>30</v>
      </c>
      <c r="H39" s="103"/>
      <c r="I39" s="103"/>
    </row>
    <row r="40" spans="1:9" ht="12.75" customHeight="1" x14ac:dyDescent="0.2">
      <c r="A40" s="177" t="s">
        <v>239</v>
      </c>
      <c r="B40" s="177"/>
      <c r="C40" s="177"/>
      <c r="D40" s="177"/>
      <c r="E40" s="177"/>
      <c r="F40" s="177"/>
      <c r="G40" s="14">
        <v>31</v>
      </c>
      <c r="H40" s="103"/>
      <c r="I40" s="103"/>
    </row>
    <row r="41" spans="1:9" ht="12.75" customHeight="1" x14ac:dyDescent="0.2">
      <c r="A41" s="177" t="s">
        <v>240</v>
      </c>
      <c r="B41" s="177"/>
      <c r="C41" s="177"/>
      <c r="D41" s="177"/>
      <c r="E41" s="177"/>
      <c r="F41" s="177"/>
      <c r="G41" s="14">
        <v>32</v>
      </c>
      <c r="H41" s="103"/>
      <c r="I41" s="103"/>
    </row>
    <row r="42" spans="1:9" ht="26.45" customHeight="1" x14ac:dyDescent="0.2">
      <c r="A42" s="215" t="s">
        <v>399</v>
      </c>
      <c r="B42" s="215"/>
      <c r="C42" s="215"/>
      <c r="D42" s="215"/>
      <c r="E42" s="215"/>
      <c r="F42" s="215"/>
      <c r="G42" s="15">
        <v>33</v>
      </c>
      <c r="H42" s="106">
        <f>H41+H40+H39+H38</f>
        <v>0</v>
      </c>
      <c r="I42" s="106">
        <f>I41+I40+I39+I38</f>
        <v>0</v>
      </c>
    </row>
    <row r="43" spans="1:9" ht="22.9" customHeight="1" x14ac:dyDescent="0.2">
      <c r="A43" s="177" t="s">
        <v>241</v>
      </c>
      <c r="B43" s="177"/>
      <c r="C43" s="177"/>
      <c r="D43" s="177"/>
      <c r="E43" s="177"/>
      <c r="F43" s="177"/>
      <c r="G43" s="14">
        <v>34</v>
      </c>
      <c r="H43" s="103"/>
      <c r="I43" s="103"/>
    </row>
    <row r="44" spans="1:9" ht="12.75" customHeight="1" x14ac:dyDescent="0.2">
      <c r="A44" s="177" t="s">
        <v>242</v>
      </c>
      <c r="B44" s="177"/>
      <c r="C44" s="177"/>
      <c r="D44" s="177"/>
      <c r="E44" s="177"/>
      <c r="F44" s="177"/>
      <c r="G44" s="14">
        <v>35</v>
      </c>
      <c r="H44" s="103"/>
      <c r="I44" s="103"/>
    </row>
    <row r="45" spans="1:9" ht="12.75" customHeight="1" x14ac:dyDescent="0.2">
      <c r="A45" s="177" t="s">
        <v>243</v>
      </c>
      <c r="B45" s="177"/>
      <c r="C45" s="177"/>
      <c r="D45" s="177"/>
      <c r="E45" s="177"/>
      <c r="F45" s="177"/>
      <c r="G45" s="14">
        <v>36</v>
      </c>
      <c r="H45" s="103"/>
      <c r="I45" s="103"/>
    </row>
    <row r="46" spans="1:9" ht="25.15" customHeight="1" x14ac:dyDescent="0.2">
      <c r="A46" s="177" t="s">
        <v>244</v>
      </c>
      <c r="B46" s="177"/>
      <c r="C46" s="177"/>
      <c r="D46" s="177"/>
      <c r="E46" s="177"/>
      <c r="F46" s="177"/>
      <c r="G46" s="14">
        <v>37</v>
      </c>
      <c r="H46" s="103"/>
      <c r="I46" s="103"/>
    </row>
    <row r="47" spans="1:9" ht="12.75" customHeight="1" x14ac:dyDescent="0.2">
      <c r="A47" s="177" t="s">
        <v>245</v>
      </c>
      <c r="B47" s="177"/>
      <c r="C47" s="177"/>
      <c r="D47" s="177"/>
      <c r="E47" s="177"/>
      <c r="F47" s="177"/>
      <c r="G47" s="14">
        <v>38</v>
      </c>
      <c r="H47" s="103"/>
      <c r="I47" s="103"/>
    </row>
    <row r="48" spans="1:9" ht="25.15" customHeight="1" x14ac:dyDescent="0.2">
      <c r="A48" s="215" t="s">
        <v>400</v>
      </c>
      <c r="B48" s="215"/>
      <c r="C48" s="215"/>
      <c r="D48" s="215"/>
      <c r="E48" s="215"/>
      <c r="F48" s="215"/>
      <c r="G48" s="15">
        <v>39</v>
      </c>
      <c r="H48" s="106">
        <f>H47+H46+H45+H44+H43</f>
        <v>0</v>
      </c>
      <c r="I48" s="106">
        <f>I47+I46+I45+I44+I43</f>
        <v>0</v>
      </c>
    </row>
    <row r="49" spans="1:9" ht="28.15" customHeight="1" x14ac:dyDescent="0.2">
      <c r="A49" s="209" t="s">
        <v>429</v>
      </c>
      <c r="B49" s="209"/>
      <c r="C49" s="209"/>
      <c r="D49" s="209"/>
      <c r="E49" s="209"/>
      <c r="F49" s="209"/>
      <c r="G49" s="15">
        <v>40</v>
      </c>
      <c r="H49" s="106">
        <f>H48+H42</f>
        <v>0</v>
      </c>
      <c r="I49" s="106">
        <f>I48+I42</f>
        <v>0</v>
      </c>
    </row>
    <row r="50" spans="1:9" ht="12.75" customHeight="1" x14ac:dyDescent="0.2">
      <c r="A50" s="200" t="s">
        <v>246</v>
      </c>
      <c r="B50" s="200"/>
      <c r="C50" s="200"/>
      <c r="D50" s="200"/>
      <c r="E50" s="200"/>
      <c r="F50" s="200"/>
      <c r="G50" s="14">
        <v>41</v>
      </c>
      <c r="H50" s="103"/>
      <c r="I50" s="103"/>
    </row>
    <row r="51" spans="1:9" ht="24.6" customHeight="1" x14ac:dyDescent="0.2">
      <c r="A51" s="209" t="s">
        <v>401</v>
      </c>
      <c r="B51" s="209"/>
      <c r="C51" s="209"/>
      <c r="D51" s="209"/>
      <c r="E51" s="209"/>
      <c r="F51" s="209"/>
      <c r="G51" s="15">
        <v>42</v>
      </c>
      <c r="H51" s="106">
        <f>H21+H36+H49+H50</f>
        <v>0</v>
      </c>
      <c r="I51" s="106">
        <f>I21+I36+I49+I50</f>
        <v>0</v>
      </c>
    </row>
    <row r="52" spans="1:9" ht="12.75" customHeight="1" x14ac:dyDescent="0.2">
      <c r="A52" s="227" t="s">
        <v>220</v>
      </c>
      <c r="B52" s="227"/>
      <c r="C52" s="227"/>
      <c r="D52" s="227"/>
      <c r="E52" s="227"/>
      <c r="F52" s="227"/>
      <c r="G52" s="14">
        <v>43</v>
      </c>
      <c r="H52" s="103"/>
      <c r="I52" s="103"/>
    </row>
    <row r="53" spans="1:9" ht="28.9" customHeight="1" x14ac:dyDescent="0.2">
      <c r="A53" s="227" t="s">
        <v>402</v>
      </c>
      <c r="B53" s="227"/>
      <c r="C53" s="227"/>
      <c r="D53" s="227"/>
      <c r="E53" s="227"/>
      <c r="F53" s="227"/>
      <c r="G53" s="14">
        <v>44</v>
      </c>
      <c r="H53" s="108">
        <f>H52+H51</f>
        <v>0</v>
      </c>
      <c r="I53" s="108">
        <f>I52+I51</f>
        <v>0</v>
      </c>
    </row>
  </sheetData>
  <sheetProtection algorithmName="SHA-512" hashValue="aJAVWCecLy+v5B0CogAf2e8CxsXnP4buLHn3fKaMQDK4UaU5KkmPiaFPjpW1a9mabKJWfc0HwYGglZRXXjSJZQ==" saltValue="MuA8AyDVn8sSA5W8/weG3w=="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D63"/>
  <sheetViews>
    <sheetView view="pageBreakPreview" topLeftCell="H1" zoomScale="85" zoomScaleNormal="100" zoomScaleSheetLayoutView="85" workbookViewId="0">
      <selection activeCell="S19" sqref="S19"/>
    </sheetView>
  </sheetViews>
  <sheetFormatPr defaultRowHeight="12.75" x14ac:dyDescent="0.2"/>
  <cols>
    <col min="1" max="4" width="9.140625" style="2"/>
    <col min="5" max="5" width="10.140625" style="2" bestFit="1" customWidth="1"/>
    <col min="6" max="7" width="9.140625" style="2"/>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0" t="s">
        <v>247</v>
      </c>
      <c r="B1" s="231"/>
      <c r="C1" s="231"/>
      <c r="D1" s="231"/>
      <c r="E1" s="231"/>
      <c r="F1" s="231"/>
      <c r="G1" s="231"/>
      <c r="H1" s="231"/>
      <c r="I1" s="231"/>
      <c r="J1" s="231"/>
      <c r="K1" s="21"/>
    </row>
    <row r="2" spans="1:26" ht="15.75" x14ac:dyDescent="0.2">
      <c r="A2" s="3"/>
      <c r="B2" s="4"/>
      <c r="C2" s="232" t="s">
        <v>248</v>
      </c>
      <c r="D2" s="232"/>
      <c r="E2" s="20"/>
      <c r="F2" s="5" t="s">
        <v>0</v>
      </c>
      <c r="G2" s="20"/>
      <c r="H2" s="23"/>
      <c r="I2" s="23"/>
      <c r="J2" s="23"/>
      <c r="K2" s="24"/>
      <c r="Y2" s="25" t="s">
        <v>444</v>
      </c>
    </row>
    <row r="3" spans="1:26" ht="13.5" customHeight="1" x14ac:dyDescent="0.2">
      <c r="A3" s="235" t="s">
        <v>249</v>
      </c>
      <c r="B3" s="236"/>
      <c r="C3" s="236"/>
      <c r="D3" s="236"/>
      <c r="E3" s="236"/>
      <c r="F3" s="236"/>
      <c r="G3" s="235" t="s">
        <v>3</v>
      </c>
      <c r="H3" s="238" t="s">
        <v>250</v>
      </c>
      <c r="I3" s="238"/>
      <c r="J3" s="238"/>
      <c r="K3" s="238"/>
      <c r="L3" s="238"/>
      <c r="M3" s="238"/>
      <c r="N3" s="238"/>
      <c r="O3" s="238"/>
      <c r="P3" s="238"/>
      <c r="Q3" s="238"/>
      <c r="R3" s="238"/>
      <c r="S3" s="238"/>
      <c r="T3" s="238"/>
      <c r="U3" s="238"/>
      <c r="V3" s="238"/>
      <c r="W3" s="238"/>
      <c r="X3" s="238"/>
      <c r="Y3" s="238" t="s">
        <v>251</v>
      </c>
      <c r="Z3" s="238" t="s">
        <v>252</v>
      </c>
    </row>
    <row r="4" spans="1:26" ht="90" x14ac:dyDescent="0.2">
      <c r="A4" s="236"/>
      <c r="B4" s="236"/>
      <c r="C4" s="236"/>
      <c r="D4" s="236"/>
      <c r="E4" s="236"/>
      <c r="F4" s="236"/>
      <c r="G4" s="237"/>
      <c r="H4" s="84" t="s">
        <v>253</v>
      </c>
      <c r="I4" s="84" t="s">
        <v>254</v>
      </c>
      <c r="J4" s="84" t="s">
        <v>255</v>
      </c>
      <c r="K4" s="84" t="s">
        <v>256</v>
      </c>
      <c r="L4" s="84" t="s">
        <v>257</v>
      </c>
      <c r="M4" s="84" t="s">
        <v>258</v>
      </c>
      <c r="N4" s="84" t="s">
        <v>259</v>
      </c>
      <c r="O4" s="84" t="s">
        <v>260</v>
      </c>
      <c r="P4" s="89" t="s">
        <v>403</v>
      </c>
      <c r="Q4" s="84" t="s">
        <v>261</v>
      </c>
      <c r="R4" s="84" t="s">
        <v>262</v>
      </c>
      <c r="S4" s="89" t="s">
        <v>404</v>
      </c>
      <c r="T4" s="89" t="s">
        <v>405</v>
      </c>
      <c r="U4" s="89" t="s">
        <v>435</v>
      </c>
      <c r="V4" s="84" t="s">
        <v>263</v>
      </c>
      <c r="W4" s="84" t="s">
        <v>264</v>
      </c>
      <c r="X4" s="84" t="s">
        <v>265</v>
      </c>
      <c r="Y4" s="239"/>
      <c r="Z4" s="239"/>
    </row>
    <row r="5" spans="1:26" ht="22.5" x14ac:dyDescent="0.2">
      <c r="A5" s="240">
        <v>1</v>
      </c>
      <c r="B5" s="240"/>
      <c r="C5" s="240"/>
      <c r="D5" s="240"/>
      <c r="E5" s="240"/>
      <c r="F5" s="240"/>
      <c r="G5" s="85">
        <v>2</v>
      </c>
      <c r="H5" s="84" t="s">
        <v>171</v>
      </c>
      <c r="I5" s="86" t="s">
        <v>172</v>
      </c>
      <c r="J5" s="84" t="s">
        <v>284</v>
      </c>
      <c r="K5" s="86" t="s">
        <v>285</v>
      </c>
      <c r="L5" s="84" t="s">
        <v>286</v>
      </c>
      <c r="M5" s="86" t="s">
        <v>287</v>
      </c>
      <c r="N5" s="84" t="s">
        <v>288</v>
      </c>
      <c r="O5" s="86" t="s">
        <v>289</v>
      </c>
      <c r="P5" s="84" t="s">
        <v>290</v>
      </c>
      <c r="Q5" s="86" t="s">
        <v>291</v>
      </c>
      <c r="R5" s="84" t="s">
        <v>292</v>
      </c>
      <c r="S5" s="84" t="s">
        <v>293</v>
      </c>
      <c r="T5" s="84" t="s">
        <v>294</v>
      </c>
      <c r="U5" s="92">
        <v>16</v>
      </c>
      <c r="V5" s="84">
        <v>17</v>
      </c>
      <c r="W5" s="84">
        <v>18</v>
      </c>
      <c r="X5" s="84" t="s">
        <v>433</v>
      </c>
      <c r="Y5" s="84">
        <v>20</v>
      </c>
      <c r="Z5" s="86" t="s">
        <v>434</v>
      </c>
    </row>
    <row r="6" spans="1:26" x14ac:dyDescent="0.2">
      <c r="A6" s="241" t="s">
        <v>266</v>
      </c>
      <c r="B6" s="241"/>
      <c r="C6" s="241"/>
      <c r="D6" s="241"/>
      <c r="E6" s="241"/>
      <c r="F6" s="241"/>
      <c r="G6" s="241"/>
      <c r="H6" s="241"/>
      <c r="I6" s="241"/>
      <c r="J6" s="241"/>
      <c r="K6" s="241"/>
      <c r="L6" s="241"/>
      <c r="M6" s="241"/>
      <c r="N6" s="242"/>
      <c r="O6" s="242"/>
      <c r="P6" s="242"/>
      <c r="Q6" s="242"/>
      <c r="R6" s="242"/>
      <c r="S6" s="242"/>
      <c r="T6" s="242"/>
      <c r="U6" s="242"/>
      <c r="V6" s="242"/>
      <c r="W6" s="242"/>
      <c r="X6" s="242"/>
      <c r="Y6" s="242"/>
      <c r="Z6" s="243"/>
    </row>
    <row r="7" spans="1:26" x14ac:dyDescent="0.2">
      <c r="A7" s="244" t="s">
        <v>297</v>
      </c>
      <c r="B7" s="244"/>
      <c r="C7" s="244"/>
      <c r="D7" s="244"/>
      <c r="E7" s="244"/>
      <c r="F7" s="244"/>
      <c r="G7" s="87">
        <v>1</v>
      </c>
      <c r="H7" s="109"/>
      <c r="I7" s="109"/>
      <c r="J7" s="109"/>
      <c r="K7" s="109"/>
      <c r="L7" s="109"/>
      <c r="M7" s="109"/>
      <c r="N7" s="109"/>
      <c r="O7" s="109"/>
      <c r="P7" s="109"/>
      <c r="Q7" s="109"/>
      <c r="R7" s="109"/>
      <c r="S7" s="109"/>
      <c r="T7" s="109"/>
      <c r="U7" s="109"/>
      <c r="V7" s="109"/>
      <c r="W7" s="109"/>
      <c r="X7" s="110">
        <f>H7+I7+J7+K7-L7+M7+N7+O7+P7+Q7+R7+V7+W7+S7+T7+U7</f>
        <v>0</v>
      </c>
      <c r="Y7" s="109"/>
      <c r="Z7" s="110">
        <f>X7+Y7</f>
        <v>0</v>
      </c>
    </row>
    <row r="8" spans="1:26" x14ac:dyDescent="0.2">
      <c r="A8" s="233" t="s">
        <v>267</v>
      </c>
      <c r="B8" s="233"/>
      <c r="C8" s="233"/>
      <c r="D8" s="233"/>
      <c r="E8" s="233"/>
      <c r="F8" s="233"/>
      <c r="G8" s="87">
        <v>2</v>
      </c>
      <c r="H8" s="109"/>
      <c r="I8" s="109"/>
      <c r="J8" s="109"/>
      <c r="K8" s="109"/>
      <c r="L8" s="109"/>
      <c r="M8" s="109"/>
      <c r="N8" s="109"/>
      <c r="O8" s="109"/>
      <c r="P8" s="109"/>
      <c r="Q8" s="109"/>
      <c r="R8" s="109"/>
      <c r="S8" s="109"/>
      <c r="T8" s="109"/>
      <c r="U8" s="109"/>
      <c r="V8" s="109"/>
      <c r="W8" s="109"/>
      <c r="X8" s="110">
        <f t="shared" ref="X8:X9" si="0">H8+I8+J8+K8-L8+M8+N8+O8+P8+Q8+R8+V8+W8+S8+T8+U8</f>
        <v>0</v>
      </c>
      <c r="Y8" s="109"/>
      <c r="Z8" s="110">
        <f t="shared" ref="Z8:Z9" si="1">X8+Y8</f>
        <v>0</v>
      </c>
    </row>
    <row r="9" spans="1:26" x14ac:dyDescent="0.2">
      <c r="A9" s="233" t="s">
        <v>268</v>
      </c>
      <c r="B9" s="233"/>
      <c r="C9" s="233"/>
      <c r="D9" s="233"/>
      <c r="E9" s="233"/>
      <c r="F9" s="233"/>
      <c r="G9" s="87">
        <v>3</v>
      </c>
      <c r="H9" s="109"/>
      <c r="I9" s="109"/>
      <c r="J9" s="109"/>
      <c r="K9" s="109"/>
      <c r="L9" s="109"/>
      <c r="M9" s="109"/>
      <c r="N9" s="109"/>
      <c r="O9" s="109"/>
      <c r="P9" s="109"/>
      <c r="Q9" s="109"/>
      <c r="R9" s="109"/>
      <c r="S9" s="109"/>
      <c r="T9" s="109"/>
      <c r="U9" s="109"/>
      <c r="V9" s="109"/>
      <c r="W9" s="109"/>
      <c r="X9" s="110">
        <f t="shared" si="0"/>
        <v>0</v>
      </c>
      <c r="Y9" s="109"/>
      <c r="Z9" s="110">
        <f t="shared" si="1"/>
        <v>0</v>
      </c>
    </row>
    <row r="10" spans="1:26" ht="22.5" customHeight="1" x14ac:dyDescent="0.2">
      <c r="A10" s="234" t="s">
        <v>298</v>
      </c>
      <c r="B10" s="234"/>
      <c r="C10" s="234"/>
      <c r="D10" s="234"/>
      <c r="E10" s="234"/>
      <c r="F10" s="234"/>
      <c r="G10" s="88">
        <v>4</v>
      </c>
      <c r="H10" s="111">
        <f>H7+H8+H9</f>
        <v>0</v>
      </c>
      <c r="I10" s="111">
        <f t="shared" ref="I10:Z10" si="2">I7+I8+I9</f>
        <v>0</v>
      </c>
      <c r="J10" s="111">
        <f t="shared" si="2"/>
        <v>0</v>
      </c>
      <c r="K10" s="111">
        <f t="shared" si="2"/>
        <v>0</v>
      </c>
      <c r="L10" s="111">
        <f t="shared" si="2"/>
        <v>0</v>
      </c>
      <c r="M10" s="111">
        <f t="shared" si="2"/>
        <v>0</v>
      </c>
      <c r="N10" s="111">
        <f t="shared" si="2"/>
        <v>0</v>
      </c>
      <c r="O10" s="111">
        <f t="shared" si="2"/>
        <v>0</v>
      </c>
      <c r="P10" s="111">
        <f t="shared" si="2"/>
        <v>0</v>
      </c>
      <c r="Q10" s="111">
        <f t="shared" si="2"/>
        <v>0</v>
      </c>
      <c r="R10" s="111">
        <f t="shared" si="2"/>
        <v>0</v>
      </c>
      <c r="S10" s="111">
        <f t="shared" si="2"/>
        <v>0</v>
      </c>
      <c r="T10" s="111">
        <f>T7+T8+T9</f>
        <v>0</v>
      </c>
      <c r="U10" s="111">
        <f>U7+U8+U9</f>
        <v>0</v>
      </c>
      <c r="V10" s="111">
        <f t="shared" si="2"/>
        <v>0</v>
      </c>
      <c r="W10" s="111">
        <f>W7+W8+W9</f>
        <v>0</v>
      </c>
      <c r="X10" s="111">
        <f>X7+X8+X9</f>
        <v>0</v>
      </c>
      <c r="Y10" s="111">
        <f t="shared" si="2"/>
        <v>0</v>
      </c>
      <c r="Z10" s="111">
        <f t="shared" si="2"/>
        <v>0</v>
      </c>
    </row>
    <row r="11" spans="1:26" x14ac:dyDescent="0.2">
      <c r="A11" s="233" t="s">
        <v>269</v>
      </c>
      <c r="B11" s="233"/>
      <c r="C11" s="233"/>
      <c r="D11" s="233"/>
      <c r="E11" s="233"/>
      <c r="F11" s="233"/>
      <c r="G11" s="87">
        <v>5</v>
      </c>
      <c r="H11" s="112">
        <v>0</v>
      </c>
      <c r="I11" s="112">
        <v>0</v>
      </c>
      <c r="J11" s="112">
        <v>0</v>
      </c>
      <c r="K11" s="112">
        <v>0</v>
      </c>
      <c r="L11" s="112">
        <v>0</v>
      </c>
      <c r="M11" s="112">
        <v>0</v>
      </c>
      <c r="N11" s="112">
        <v>0</v>
      </c>
      <c r="O11" s="112">
        <v>0</v>
      </c>
      <c r="P11" s="112">
        <v>0</v>
      </c>
      <c r="Q11" s="112">
        <v>0</v>
      </c>
      <c r="R11" s="112">
        <v>0</v>
      </c>
      <c r="S11" s="112">
        <v>0</v>
      </c>
      <c r="T11" s="112">
        <v>0</v>
      </c>
      <c r="U11" s="109"/>
      <c r="V11" s="112">
        <v>0</v>
      </c>
      <c r="W11" s="109"/>
      <c r="X11" s="110">
        <f>H11+I11+J11+K11-L11+M11+N11+O11+P11+Q11+R11+V11+W11+S11+T11+U11</f>
        <v>0</v>
      </c>
      <c r="Y11" s="109"/>
      <c r="Z11" s="110">
        <f t="shared" ref="Z11:Z29" si="3">X11+Y11</f>
        <v>0</v>
      </c>
    </row>
    <row r="12" spans="1:26" x14ac:dyDescent="0.2">
      <c r="A12" s="233" t="s">
        <v>270</v>
      </c>
      <c r="B12" s="233"/>
      <c r="C12" s="233"/>
      <c r="D12" s="233"/>
      <c r="E12" s="233"/>
      <c r="F12" s="233"/>
      <c r="G12" s="87">
        <v>6</v>
      </c>
      <c r="H12" s="112">
        <v>0</v>
      </c>
      <c r="I12" s="112">
        <v>0</v>
      </c>
      <c r="J12" s="112">
        <v>0</v>
      </c>
      <c r="K12" s="112">
        <v>0</v>
      </c>
      <c r="L12" s="112">
        <v>0</v>
      </c>
      <c r="M12" s="112">
        <v>0</v>
      </c>
      <c r="N12" s="109"/>
      <c r="O12" s="112">
        <v>0</v>
      </c>
      <c r="P12" s="112">
        <v>0</v>
      </c>
      <c r="Q12" s="112">
        <v>0</v>
      </c>
      <c r="R12" s="112">
        <v>0</v>
      </c>
      <c r="S12" s="112">
        <v>0</v>
      </c>
      <c r="T12" s="109"/>
      <c r="U12" s="109"/>
      <c r="V12" s="112">
        <v>0</v>
      </c>
      <c r="W12" s="112">
        <v>0</v>
      </c>
      <c r="X12" s="110">
        <f t="shared" ref="X12:X29" si="4">H12+I12+J12+K12-L12+M12+N12+O12+P12+Q12+R12+V12+W12+S12+T12+U12</f>
        <v>0</v>
      </c>
      <c r="Y12" s="109"/>
      <c r="Z12" s="110">
        <f t="shared" si="3"/>
        <v>0</v>
      </c>
    </row>
    <row r="13" spans="1:26" ht="26.25" customHeight="1" x14ac:dyDescent="0.2">
      <c r="A13" s="233" t="s">
        <v>271</v>
      </c>
      <c r="B13" s="233"/>
      <c r="C13" s="233"/>
      <c r="D13" s="233"/>
      <c r="E13" s="233"/>
      <c r="F13" s="233"/>
      <c r="G13" s="87">
        <v>7</v>
      </c>
      <c r="H13" s="112">
        <v>0</v>
      </c>
      <c r="I13" s="112">
        <v>0</v>
      </c>
      <c r="J13" s="112">
        <v>0</v>
      </c>
      <c r="K13" s="112">
        <v>0</v>
      </c>
      <c r="L13" s="112">
        <v>0</v>
      </c>
      <c r="M13" s="112">
        <v>0</v>
      </c>
      <c r="N13" s="112">
        <v>0</v>
      </c>
      <c r="O13" s="109"/>
      <c r="P13" s="112">
        <v>0</v>
      </c>
      <c r="Q13" s="112">
        <v>0</v>
      </c>
      <c r="R13" s="112">
        <v>0</v>
      </c>
      <c r="S13" s="112">
        <v>0</v>
      </c>
      <c r="T13" s="112">
        <v>0</v>
      </c>
      <c r="U13" s="109"/>
      <c r="V13" s="109"/>
      <c r="W13" s="109"/>
      <c r="X13" s="110">
        <f t="shared" si="4"/>
        <v>0</v>
      </c>
      <c r="Y13" s="109"/>
      <c r="Z13" s="110">
        <f t="shared" si="3"/>
        <v>0</v>
      </c>
    </row>
    <row r="14" spans="1:26" ht="29.25" customHeight="1" x14ac:dyDescent="0.2">
      <c r="A14" s="233" t="s">
        <v>406</v>
      </c>
      <c r="B14" s="233"/>
      <c r="C14" s="233"/>
      <c r="D14" s="233"/>
      <c r="E14" s="233"/>
      <c r="F14" s="233"/>
      <c r="G14" s="87">
        <v>8</v>
      </c>
      <c r="H14" s="112">
        <v>0</v>
      </c>
      <c r="I14" s="112">
        <v>0</v>
      </c>
      <c r="J14" s="112">
        <v>0</v>
      </c>
      <c r="K14" s="112">
        <v>0</v>
      </c>
      <c r="L14" s="112">
        <v>0</v>
      </c>
      <c r="M14" s="112">
        <v>0</v>
      </c>
      <c r="N14" s="112">
        <v>0</v>
      </c>
      <c r="O14" s="112">
        <v>0</v>
      </c>
      <c r="P14" s="109"/>
      <c r="Q14" s="112">
        <v>0</v>
      </c>
      <c r="R14" s="112">
        <v>0</v>
      </c>
      <c r="S14" s="112">
        <v>0</v>
      </c>
      <c r="T14" s="112">
        <v>0</v>
      </c>
      <c r="U14" s="109"/>
      <c r="V14" s="109"/>
      <c r="W14" s="109"/>
      <c r="X14" s="110">
        <f t="shared" si="4"/>
        <v>0</v>
      </c>
      <c r="Y14" s="109"/>
      <c r="Z14" s="110">
        <f t="shared" si="3"/>
        <v>0</v>
      </c>
    </row>
    <row r="15" spans="1:26" x14ac:dyDescent="0.2">
      <c r="A15" s="233" t="s">
        <v>272</v>
      </c>
      <c r="B15" s="233"/>
      <c r="C15" s="233"/>
      <c r="D15" s="233"/>
      <c r="E15" s="233"/>
      <c r="F15" s="233"/>
      <c r="G15" s="87">
        <v>9</v>
      </c>
      <c r="H15" s="112">
        <v>0</v>
      </c>
      <c r="I15" s="112">
        <v>0</v>
      </c>
      <c r="J15" s="112">
        <v>0</v>
      </c>
      <c r="K15" s="112">
        <v>0</v>
      </c>
      <c r="L15" s="112">
        <v>0</v>
      </c>
      <c r="M15" s="112">
        <v>0</v>
      </c>
      <c r="N15" s="112">
        <v>0</v>
      </c>
      <c r="O15" s="112">
        <v>0</v>
      </c>
      <c r="P15" s="112">
        <v>0</v>
      </c>
      <c r="Q15" s="109"/>
      <c r="R15" s="112">
        <v>0</v>
      </c>
      <c r="S15" s="112">
        <v>0</v>
      </c>
      <c r="T15" s="112">
        <v>0</v>
      </c>
      <c r="U15" s="109"/>
      <c r="V15" s="109"/>
      <c r="W15" s="109"/>
      <c r="X15" s="110">
        <f t="shared" si="4"/>
        <v>0</v>
      </c>
      <c r="Y15" s="109"/>
      <c r="Z15" s="110">
        <f t="shared" si="3"/>
        <v>0</v>
      </c>
    </row>
    <row r="16" spans="1:26" ht="28.5" customHeight="1" x14ac:dyDescent="0.2">
      <c r="A16" s="233" t="s">
        <v>273</v>
      </c>
      <c r="B16" s="233"/>
      <c r="C16" s="233"/>
      <c r="D16" s="233"/>
      <c r="E16" s="233"/>
      <c r="F16" s="233"/>
      <c r="G16" s="87">
        <v>10</v>
      </c>
      <c r="H16" s="112">
        <v>0</v>
      </c>
      <c r="I16" s="112">
        <v>0</v>
      </c>
      <c r="J16" s="112">
        <v>0</v>
      </c>
      <c r="K16" s="112">
        <v>0</v>
      </c>
      <c r="L16" s="112">
        <v>0</v>
      </c>
      <c r="M16" s="112">
        <v>0</v>
      </c>
      <c r="N16" s="112">
        <v>0</v>
      </c>
      <c r="O16" s="112">
        <v>0</v>
      </c>
      <c r="P16" s="112">
        <v>0</v>
      </c>
      <c r="Q16" s="112">
        <v>0</v>
      </c>
      <c r="R16" s="109"/>
      <c r="S16" s="109"/>
      <c r="T16" s="109"/>
      <c r="U16" s="109"/>
      <c r="V16" s="109"/>
      <c r="W16" s="109"/>
      <c r="X16" s="110">
        <f t="shared" si="4"/>
        <v>0</v>
      </c>
      <c r="Y16" s="109"/>
      <c r="Z16" s="110">
        <f t="shared" si="3"/>
        <v>0</v>
      </c>
    </row>
    <row r="17" spans="1:26" ht="23.25" customHeight="1" x14ac:dyDescent="0.2">
      <c r="A17" s="233" t="s">
        <v>274</v>
      </c>
      <c r="B17" s="233"/>
      <c r="C17" s="233"/>
      <c r="D17" s="233"/>
      <c r="E17" s="233"/>
      <c r="F17" s="233"/>
      <c r="G17" s="87">
        <v>11</v>
      </c>
      <c r="H17" s="112">
        <v>0</v>
      </c>
      <c r="I17" s="112">
        <v>0</v>
      </c>
      <c r="J17" s="112">
        <v>0</v>
      </c>
      <c r="K17" s="112">
        <v>0</v>
      </c>
      <c r="L17" s="112">
        <v>0</v>
      </c>
      <c r="M17" s="112">
        <v>0</v>
      </c>
      <c r="N17" s="109"/>
      <c r="O17" s="109"/>
      <c r="P17" s="109"/>
      <c r="Q17" s="109"/>
      <c r="R17" s="109"/>
      <c r="S17" s="109"/>
      <c r="T17" s="109"/>
      <c r="U17" s="109"/>
      <c r="V17" s="109"/>
      <c r="W17" s="109"/>
      <c r="X17" s="110">
        <f t="shared" si="4"/>
        <v>0</v>
      </c>
      <c r="Y17" s="109"/>
      <c r="Z17" s="110">
        <f t="shared" si="3"/>
        <v>0</v>
      </c>
    </row>
    <row r="18" spans="1:26" x14ac:dyDescent="0.2">
      <c r="A18" s="233" t="s">
        <v>275</v>
      </c>
      <c r="B18" s="233"/>
      <c r="C18" s="233"/>
      <c r="D18" s="233"/>
      <c r="E18" s="233"/>
      <c r="F18" s="233"/>
      <c r="G18" s="87">
        <v>12</v>
      </c>
      <c r="H18" s="112">
        <v>0</v>
      </c>
      <c r="I18" s="112">
        <v>0</v>
      </c>
      <c r="J18" s="112">
        <v>0</v>
      </c>
      <c r="K18" s="112">
        <v>0</v>
      </c>
      <c r="L18" s="112">
        <v>0</v>
      </c>
      <c r="M18" s="112">
        <v>0</v>
      </c>
      <c r="N18" s="109"/>
      <c r="O18" s="109"/>
      <c r="P18" s="109"/>
      <c r="Q18" s="109"/>
      <c r="R18" s="109"/>
      <c r="S18" s="109"/>
      <c r="T18" s="109"/>
      <c r="U18" s="109"/>
      <c r="V18" s="109"/>
      <c r="W18" s="109"/>
      <c r="X18" s="110">
        <f t="shared" si="4"/>
        <v>0</v>
      </c>
      <c r="Y18" s="109"/>
      <c r="Z18" s="110">
        <f t="shared" si="3"/>
        <v>0</v>
      </c>
    </row>
    <row r="19" spans="1:26" x14ac:dyDescent="0.2">
      <c r="A19" s="233" t="s">
        <v>276</v>
      </c>
      <c r="B19" s="233"/>
      <c r="C19" s="233"/>
      <c r="D19" s="233"/>
      <c r="E19" s="233"/>
      <c r="F19" s="233"/>
      <c r="G19" s="87">
        <v>13</v>
      </c>
      <c r="H19" s="109"/>
      <c r="I19" s="109"/>
      <c r="J19" s="109"/>
      <c r="K19" s="109"/>
      <c r="L19" s="109"/>
      <c r="M19" s="109"/>
      <c r="N19" s="109"/>
      <c r="O19" s="109"/>
      <c r="P19" s="109"/>
      <c r="Q19" s="109"/>
      <c r="R19" s="109"/>
      <c r="S19" s="109"/>
      <c r="T19" s="109"/>
      <c r="U19" s="109"/>
      <c r="V19" s="109"/>
      <c r="W19" s="109"/>
      <c r="X19" s="110">
        <f t="shared" si="4"/>
        <v>0</v>
      </c>
      <c r="Y19" s="109"/>
      <c r="Z19" s="110">
        <f t="shared" si="3"/>
        <v>0</v>
      </c>
    </row>
    <row r="20" spans="1:26" x14ac:dyDescent="0.2">
      <c r="A20" s="233" t="s">
        <v>277</v>
      </c>
      <c r="B20" s="233"/>
      <c r="C20" s="233"/>
      <c r="D20" s="233"/>
      <c r="E20" s="233"/>
      <c r="F20" s="233"/>
      <c r="G20" s="87">
        <v>14</v>
      </c>
      <c r="H20" s="112">
        <v>0</v>
      </c>
      <c r="I20" s="112">
        <v>0</v>
      </c>
      <c r="J20" s="112">
        <v>0</v>
      </c>
      <c r="K20" s="112">
        <v>0</v>
      </c>
      <c r="L20" s="112">
        <v>0</v>
      </c>
      <c r="M20" s="112">
        <v>0</v>
      </c>
      <c r="N20" s="109"/>
      <c r="O20" s="109"/>
      <c r="P20" s="109"/>
      <c r="Q20" s="109"/>
      <c r="R20" s="109"/>
      <c r="S20" s="109"/>
      <c r="T20" s="109"/>
      <c r="U20" s="109"/>
      <c r="V20" s="109"/>
      <c r="W20" s="109"/>
      <c r="X20" s="110">
        <f t="shared" si="4"/>
        <v>0</v>
      </c>
      <c r="Y20" s="109"/>
      <c r="Z20" s="110">
        <f t="shared" si="3"/>
        <v>0</v>
      </c>
    </row>
    <row r="21" spans="1:26" ht="30.75" customHeight="1" x14ac:dyDescent="0.2">
      <c r="A21" s="233" t="s">
        <v>407</v>
      </c>
      <c r="B21" s="233"/>
      <c r="C21" s="233"/>
      <c r="D21" s="233"/>
      <c r="E21" s="233"/>
      <c r="F21" s="233"/>
      <c r="G21" s="87">
        <v>15</v>
      </c>
      <c r="H21" s="109"/>
      <c r="I21" s="109"/>
      <c r="J21" s="109"/>
      <c r="K21" s="109"/>
      <c r="L21" s="109"/>
      <c r="M21" s="109"/>
      <c r="N21" s="109"/>
      <c r="O21" s="109"/>
      <c r="P21" s="109"/>
      <c r="Q21" s="109"/>
      <c r="R21" s="109"/>
      <c r="S21" s="109"/>
      <c r="T21" s="109"/>
      <c r="U21" s="109"/>
      <c r="V21" s="109"/>
      <c r="W21" s="109"/>
      <c r="X21" s="110">
        <f t="shared" si="4"/>
        <v>0</v>
      </c>
      <c r="Y21" s="109"/>
      <c r="Z21" s="110">
        <f t="shared" si="3"/>
        <v>0</v>
      </c>
    </row>
    <row r="22" spans="1:26" ht="28.5" customHeight="1" x14ac:dyDescent="0.2">
      <c r="A22" s="233" t="s">
        <v>408</v>
      </c>
      <c r="B22" s="233"/>
      <c r="C22" s="233"/>
      <c r="D22" s="233"/>
      <c r="E22" s="233"/>
      <c r="F22" s="233"/>
      <c r="G22" s="87">
        <v>16</v>
      </c>
      <c r="H22" s="109"/>
      <c r="I22" s="109"/>
      <c r="J22" s="109"/>
      <c r="K22" s="109"/>
      <c r="L22" s="109"/>
      <c r="M22" s="109"/>
      <c r="N22" s="109"/>
      <c r="O22" s="109"/>
      <c r="P22" s="109"/>
      <c r="Q22" s="109"/>
      <c r="R22" s="109"/>
      <c r="S22" s="109"/>
      <c r="T22" s="109"/>
      <c r="U22" s="109"/>
      <c r="V22" s="109"/>
      <c r="W22" s="109"/>
      <c r="X22" s="110">
        <f t="shared" si="4"/>
        <v>0</v>
      </c>
      <c r="Y22" s="109"/>
      <c r="Z22" s="110">
        <f t="shared" si="3"/>
        <v>0</v>
      </c>
    </row>
    <row r="23" spans="1:26" ht="26.25" customHeight="1" x14ac:dyDescent="0.2">
      <c r="A23" s="233" t="s">
        <v>409</v>
      </c>
      <c r="B23" s="233"/>
      <c r="C23" s="233"/>
      <c r="D23" s="233"/>
      <c r="E23" s="233"/>
      <c r="F23" s="233"/>
      <c r="G23" s="87">
        <v>17</v>
      </c>
      <c r="H23" s="109"/>
      <c r="I23" s="109"/>
      <c r="J23" s="109"/>
      <c r="K23" s="109"/>
      <c r="L23" s="109"/>
      <c r="M23" s="109"/>
      <c r="N23" s="109"/>
      <c r="O23" s="109"/>
      <c r="P23" s="109"/>
      <c r="Q23" s="109"/>
      <c r="R23" s="109"/>
      <c r="S23" s="109"/>
      <c r="T23" s="109"/>
      <c r="U23" s="109"/>
      <c r="V23" s="109"/>
      <c r="W23" s="109"/>
      <c r="X23" s="110">
        <f t="shared" si="4"/>
        <v>0</v>
      </c>
      <c r="Y23" s="109"/>
      <c r="Z23" s="110">
        <f t="shared" si="3"/>
        <v>0</v>
      </c>
    </row>
    <row r="24" spans="1:26" x14ac:dyDescent="0.2">
      <c r="A24" s="233" t="s">
        <v>278</v>
      </c>
      <c r="B24" s="233"/>
      <c r="C24" s="233"/>
      <c r="D24" s="233"/>
      <c r="E24" s="233"/>
      <c r="F24" s="233"/>
      <c r="G24" s="87">
        <v>18</v>
      </c>
      <c r="H24" s="109"/>
      <c r="I24" s="109"/>
      <c r="J24" s="109"/>
      <c r="K24" s="109"/>
      <c r="L24" s="109"/>
      <c r="M24" s="109"/>
      <c r="N24" s="109"/>
      <c r="O24" s="109"/>
      <c r="P24" s="109"/>
      <c r="Q24" s="109"/>
      <c r="R24" s="109"/>
      <c r="S24" s="109"/>
      <c r="T24" s="109"/>
      <c r="U24" s="109"/>
      <c r="V24" s="109"/>
      <c r="W24" s="109"/>
      <c r="X24" s="110">
        <f t="shared" si="4"/>
        <v>0</v>
      </c>
      <c r="Y24" s="109"/>
      <c r="Z24" s="110">
        <f t="shared" si="3"/>
        <v>0</v>
      </c>
    </row>
    <row r="25" spans="1:26" x14ac:dyDescent="0.2">
      <c r="A25" s="233" t="s">
        <v>410</v>
      </c>
      <c r="B25" s="233"/>
      <c r="C25" s="233"/>
      <c r="D25" s="233"/>
      <c r="E25" s="233"/>
      <c r="F25" s="233"/>
      <c r="G25" s="87">
        <v>19</v>
      </c>
      <c r="H25" s="109"/>
      <c r="I25" s="109"/>
      <c r="J25" s="109"/>
      <c r="K25" s="109"/>
      <c r="L25" s="109"/>
      <c r="M25" s="109"/>
      <c r="N25" s="109"/>
      <c r="O25" s="109"/>
      <c r="P25" s="109"/>
      <c r="Q25" s="109"/>
      <c r="R25" s="109"/>
      <c r="S25" s="109"/>
      <c r="T25" s="109"/>
      <c r="U25" s="109"/>
      <c r="V25" s="109"/>
      <c r="W25" s="109"/>
      <c r="X25" s="110">
        <f t="shared" si="4"/>
        <v>0</v>
      </c>
      <c r="Y25" s="109"/>
      <c r="Z25" s="110">
        <f t="shared" si="3"/>
        <v>0</v>
      </c>
    </row>
    <row r="26" spans="1:26" ht="12.75" customHeight="1" x14ac:dyDescent="0.2">
      <c r="A26" s="233" t="s">
        <v>411</v>
      </c>
      <c r="B26" s="233"/>
      <c r="C26" s="233"/>
      <c r="D26" s="233"/>
      <c r="E26" s="233"/>
      <c r="F26" s="233"/>
      <c r="G26" s="87">
        <v>20</v>
      </c>
      <c r="H26" s="109"/>
      <c r="I26" s="109"/>
      <c r="J26" s="109"/>
      <c r="K26" s="109"/>
      <c r="L26" s="109"/>
      <c r="M26" s="109"/>
      <c r="N26" s="109"/>
      <c r="O26" s="109"/>
      <c r="P26" s="109"/>
      <c r="Q26" s="109"/>
      <c r="R26" s="109"/>
      <c r="S26" s="109"/>
      <c r="T26" s="109"/>
      <c r="U26" s="109"/>
      <c r="V26" s="109"/>
      <c r="W26" s="109"/>
      <c r="X26" s="110">
        <f t="shared" si="4"/>
        <v>0</v>
      </c>
      <c r="Y26" s="109"/>
      <c r="Z26" s="110">
        <f t="shared" si="3"/>
        <v>0</v>
      </c>
    </row>
    <row r="27" spans="1:26" ht="12.75" customHeight="1" x14ac:dyDescent="0.2">
      <c r="A27" s="233" t="s">
        <v>412</v>
      </c>
      <c r="B27" s="233"/>
      <c r="C27" s="233"/>
      <c r="D27" s="233"/>
      <c r="E27" s="233"/>
      <c r="F27" s="233"/>
      <c r="G27" s="87">
        <v>21</v>
      </c>
      <c r="H27" s="109"/>
      <c r="I27" s="109"/>
      <c r="J27" s="109"/>
      <c r="K27" s="109"/>
      <c r="L27" s="109"/>
      <c r="M27" s="109"/>
      <c r="N27" s="109"/>
      <c r="O27" s="109"/>
      <c r="P27" s="109"/>
      <c r="Q27" s="109"/>
      <c r="R27" s="109"/>
      <c r="S27" s="109"/>
      <c r="T27" s="109"/>
      <c r="U27" s="109"/>
      <c r="V27" s="109"/>
      <c r="W27" s="109"/>
      <c r="X27" s="110">
        <f t="shared" si="4"/>
        <v>0</v>
      </c>
      <c r="Y27" s="109"/>
      <c r="Z27" s="110">
        <f t="shared" si="3"/>
        <v>0</v>
      </c>
    </row>
    <row r="28" spans="1:26" ht="12.75" customHeight="1" x14ac:dyDescent="0.2">
      <c r="A28" s="233" t="s">
        <v>413</v>
      </c>
      <c r="B28" s="233"/>
      <c r="C28" s="233"/>
      <c r="D28" s="233"/>
      <c r="E28" s="233"/>
      <c r="F28" s="233"/>
      <c r="G28" s="87">
        <v>22</v>
      </c>
      <c r="H28" s="109"/>
      <c r="I28" s="109"/>
      <c r="J28" s="109"/>
      <c r="K28" s="109"/>
      <c r="L28" s="109"/>
      <c r="M28" s="109"/>
      <c r="N28" s="109"/>
      <c r="O28" s="109"/>
      <c r="P28" s="109"/>
      <c r="Q28" s="109"/>
      <c r="R28" s="109"/>
      <c r="S28" s="109"/>
      <c r="T28" s="109"/>
      <c r="U28" s="109"/>
      <c r="V28" s="109"/>
      <c r="W28" s="109"/>
      <c r="X28" s="110">
        <f t="shared" si="4"/>
        <v>0</v>
      </c>
      <c r="Y28" s="109"/>
      <c r="Z28" s="110">
        <f t="shared" si="3"/>
        <v>0</v>
      </c>
    </row>
    <row r="29" spans="1:26" ht="12.75" customHeight="1" x14ac:dyDescent="0.2">
      <c r="A29" s="233" t="s">
        <v>414</v>
      </c>
      <c r="B29" s="233"/>
      <c r="C29" s="233"/>
      <c r="D29" s="233"/>
      <c r="E29" s="233"/>
      <c r="F29" s="233"/>
      <c r="G29" s="87">
        <v>23</v>
      </c>
      <c r="H29" s="109"/>
      <c r="I29" s="109"/>
      <c r="J29" s="109"/>
      <c r="K29" s="109"/>
      <c r="L29" s="109"/>
      <c r="M29" s="109"/>
      <c r="N29" s="109"/>
      <c r="O29" s="109"/>
      <c r="P29" s="109"/>
      <c r="Q29" s="109"/>
      <c r="R29" s="109"/>
      <c r="S29" s="109"/>
      <c r="T29" s="109"/>
      <c r="U29" s="109"/>
      <c r="V29" s="109"/>
      <c r="W29" s="109"/>
      <c r="X29" s="110">
        <f t="shared" si="4"/>
        <v>0</v>
      </c>
      <c r="Y29" s="109"/>
      <c r="Z29" s="110">
        <f t="shared" si="3"/>
        <v>0</v>
      </c>
    </row>
    <row r="30" spans="1:26" ht="27.75" customHeight="1" x14ac:dyDescent="0.2">
      <c r="A30" s="234" t="s">
        <v>415</v>
      </c>
      <c r="B30" s="234"/>
      <c r="C30" s="234"/>
      <c r="D30" s="234"/>
      <c r="E30" s="234"/>
      <c r="F30" s="234"/>
      <c r="G30" s="88">
        <v>24</v>
      </c>
      <c r="H30" s="111">
        <f>SUM(H10:H29)</f>
        <v>0</v>
      </c>
      <c r="I30" s="111">
        <f t="shared" ref="I30:Z30" si="5">SUM(I10:I29)</f>
        <v>0</v>
      </c>
      <c r="J30" s="111">
        <f t="shared" si="5"/>
        <v>0</v>
      </c>
      <c r="K30" s="111">
        <f t="shared" si="5"/>
        <v>0</v>
      </c>
      <c r="L30" s="111">
        <f t="shared" si="5"/>
        <v>0</v>
      </c>
      <c r="M30" s="111">
        <f t="shared" si="5"/>
        <v>0</v>
      </c>
      <c r="N30" s="111">
        <f t="shared" si="5"/>
        <v>0</v>
      </c>
      <c r="O30" s="111">
        <f t="shared" si="5"/>
        <v>0</v>
      </c>
      <c r="P30" s="111">
        <f t="shared" si="5"/>
        <v>0</v>
      </c>
      <c r="Q30" s="111">
        <f t="shared" si="5"/>
        <v>0</v>
      </c>
      <c r="R30" s="111">
        <f t="shared" si="5"/>
        <v>0</v>
      </c>
      <c r="S30" s="111">
        <f t="shared" si="5"/>
        <v>0</v>
      </c>
      <c r="T30" s="111">
        <f>SUM(T10:T29)</f>
        <v>0</v>
      </c>
      <c r="U30" s="111">
        <f>SUM(U10:U29)</f>
        <v>0</v>
      </c>
      <c r="V30" s="111">
        <f t="shared" si="5"/>
        <v>0</v>
      </c>
      <c r="W30" s="111">
        <f t="shared" si="5"/>
        <v>0</v>
      </c>
      <c r="X30" s="111">
        <f>SUM(X10:X29)</f>
        <v>0</v>
      </c>
      <c r="Y30" s="111">
        <f t="shared" si="5"/>
        <v>0</v>
      </c>
      <c r="Z30" s="111">
        <f t="shared" si="5"/>
        <v>0</v>
      </c>
    </row>
    <row r="31" spans="1:26" x14ac:dyDescent="0.2">
      <c r="A31" s="241" t="s">
        <v>279</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row>
    <row r="32" spans="1:26" ht="36.75" customHeight="1" x14ac:dyDescent="0.2">
      <c r="A32" s="245" t="s">
        <v>280</v>
      </c>
      <c r="B32" s="245"/>
      <c r="C32" s="245"/>
      <c r="D32" s="245"/>
      <c r="E32" s="245"/>
      <c r="F32" s="245"/>
      <c r="G32" s="88">
        <v>25</v>
      </c>
      <c r="H32" s="111">
        <f>SUM(H12:H20)</f>
        <v>0</v>
      </c>
      <c r="I32" s="111">
        <f t="shared" ref="I32:Z32" si="6">SUM(I12:I20)</f>
        <v>0</v>
      </c>
      <c r="J32" s="111">
        <f t="shared" si="6"/>
        <v>0</v>
      </c>
      <c r="K32" s="111">
        <f t="shared" si="6"/>
        <v>0</v>
      </c>
      <c r="L32" s="111">
        <f t="shared" si="6"/>
        <v>0</v>
      </c>
      <c r="M32" s="111">
        <f t="shared" si="6"/>
        <v>0</v>
      </c>
      <c r="N32" s="111">
        <f t="shared" si="6"/>
        <v>0</v>
      </c>
      <c r="O32" s="111">
        <f t="shared" si="6"/>
        <v>0</v>
      </c>
      <c r="P32" s="111">
        <f t="shared" si="6"/>
        <v>0</v>
      </c>
      <c r="Q32" s="111">
        <f t="shared" si="6"/>
        <v>0</v>
      </c>
      <c r="R32" s="111">
        <f>SUM(R12:R20)</f>
        <v>0</v>
      </c>
      <c r="S32" s="111">
        <f t="shared" ref="S32:T32" si="7">SUM(S12:S20)</f>
        <v>0</v>
      </c>
      <c r="T32" s="111">
        <f t="shared" si="7"/>
        <v>0</v>
      </c>
      <c r="U32" s="111">
        <f t="shared" ref="U32" si="8">SUM(U12:U20)</f>
        <v>0</v>
      </c>
      <c r="V32" s="111">
        <f t="shared" si="6"/>
        <v>0</v>
      </c>
      <c r="W32" s="111">
        <f t="shared" si="6"/>
        <v>0</v>
      </c>
      <c r="X32" s="111">
        <f>SUM(X12:X20)</f>
        <v>0</v>
      </c>
      <c r="Y32" s="111">
        <f t="shared" si="6"/>
        <v>0</v>
      </c>
      <c r="Z32" s="111">
        <f t="shared" si="6"/>
        <v>0</v>
      </c>
    </row>
    <row r="33" spans="1:26" ht="31.5" customHeight="1" x14ac:dyDescent="0.2">
      <c r="A33" s="245" t="s">
        <v>416</v>
      </c>
      <c r="B33" s="245"/>
      <c r="C33" s="245"/>
      <c r="D33" s="245"/>
      <c r="E33" s="245"/>
      <c r="F33" s="245"/>
      <c r="G33" s="88">
        <v>26</v>
      </c>
      <c r="H33" s="111">
        <f>H11+H32</f>
        <v>0</v>
      </c>
      <c r="I33" s="111">
        <f t="shared" ref="I33:Z33" si="9">I11+I32</f>
        <v>0</v>
      </c>
      <c r="J33" s="111">
        <f t="shared" si="9"/>
        <v>0</v>
      </c>
      <c r="K33" s="111">
        <f t="shared" si="9"/>
        <v>0</v>
      </c>
      <c r="L33" s="111">
        <f t="shared" si="9"/>
        <v>0</v>
      </c>
      <c r="M33" s="111">
        <f t="shared" si="9"/>
        <v>0</v>
      </c>
      <c r="N33" s="111">
        <f t="shared" si="9"/>
        <v>0</v>
      </c>
      <c r="O33" s="111">
        <f t="shared" si="9"/>
        <v>0</v>
      </c>
      <c r="P33" s="111">
        <f t="shared" si="9"/>
        <v>0</v>
      </c>
      <c r="Q33" s="111">
        <f t="shared" si="9"/>
        <v>0</v>
      </c>
      <c r="R33" s="111">
        <f t="shared" si="9"/>
        <v>0</v>
      </c>
      <c r="S33" s="111">
        <f t="shared" ref="S33:T33" si="10">S11+S32</f>
        <v>0</v>
      </c>
      <c r="T33" s="111">
        <f t="shared" si="10"/>
        <v>0</v>
      </c>
      <c r="U33" s="111">
        <f t="shared" ref="U33" si="11">U11+U32</f>
        <v>0</v>
      </c>
      <c r="V33" s="111">
        <f t="shared" si="9"/>
        <v>0</v>
      </c>
      <c r="W33" s="111">
        <f t="shared" si="9"/>
        <v>0</v>
      </c>
      <c r="X33" s="111">
        <f>X11+X32</f>
        <v>0</v>
      </c>
      <c r="Y33" s="111">
        <f t="shared" si="9"/>
        <v>0</v>
      </c>
      <c r="Z33" s="111">
        <f t="shared" si="9"/>
        <v>0</v>
      </c>
    </row>
    <row r="34" spans="1:26" ht="30.75" customHeight="1" x14ac:dyDescent="0.2">
      <c r="A34" s="245" t="s">
        <v>417</v>
      </c>
      <c r="B34" s="245"/>
      <c r="C34" s="245"/>
      <c r="D34" s="245"/>
      <c r="E34" s="245"/>
      <c r="F34" s="245"/>
      <c r="G34" s="88">
        <v>27</v>
      </c>
      <c r="H34" s="111">
        <f>SUM(H21:H29)</f>
        <v>0</v>
      </c>
      <c r="I34" s="111">
        <f t="shared" ref="I34:Z34" si="12">SUM(I21:I29)</f>
        <v>0</v>
      </c>
      <c r="J34" s="111">
        <f t="shared" si="12"/>
        <v>0</v>
      </c>
      <c r="K34" s="111">
        <f t="shared" si="12"/>
        <v>0</v>
      </c>
      <c r="L34" s="111">
        <f t="shared" si="12"/>
        <v>0</v>
      </c>
      <c r="M34" s="111">
        <f t="shared" si="12"/>
        <v>0</v>
      </c>
      <c r="N34" s="111">
        <f t="shared" si="12"/>
        <v>0</v>
      </c>
      <c r="O34" s="111">
        <f t="shared" si="12"/>
        <v>0</v>
      </c>
      <c r="P34" s="111">
        <f t="shared" si="12"/>
        <v>0</v>
      </c>
      <c r="Q34" s="111">
        <f t="shared" si="12"/>
        <v>0</v>
      </c>
      <c r="R34" s="111">
        <f t="shared" si="12"/>
        <v>0</v>
      </c>
      <c r="S34" s="111">
        <f t="shared" ref="S34:T34" si="13">SUM(S21:S29)</f>
        <v>0</v>
      </c>
      <c r="T34" s="111">
        <f t="shared" si="13"/>
        <v>0</v>
      </c>
      <c r="U34" s="111">
        <f t="shared" ref="U34" si="14">SUM(U21:U29)</f>
        <v>0</v>
      </c>
      <c r="V34" s="111">
        <f t="shared" si="12"/>
        <v>0</v>
      </c>
      <c r="W34" s="111">
        <f t="shared" si="12"/>
        <v>0</v>
      </c>
      <c r="X34" s="111">
        <f>SUM(X21:X29)</f>
        <v>0</v>
      </c>
      <c r="Y34" s="111">
        <f t="shared" si="12"/>
        <v>0</v>
      </c>
      <c r="Z34" s="111">
        <f t="shared" si="12"/>
        <v>0</v>
      </c>
    </row>
    <row r="35" spans="1:26" x14ac:dyDescent="0.2">
      <c r="A35" s="241" t="s">
        <v>281</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row>
    <row r="36" spans="1:26" ht="12.75" customHeight="1" x14ac:dyDescent="0.2">
      <c r="A36" s="244" t="s">
        <v>299</v>
      </c>
      <c r="B36" s="244"/>
      <c r="C36" s="244"/>
      <c r="D36" s="244"/>
      <c r="E36" s="244"/>
      <c r="F36" s="244"/>
      <c r="G36" s="87">
        <v>28</v>
      </c>
      <c r="H36" s="109"/>
      <c r="I36" s="109"/>
      <c r="J36" s="109"/>
      <c r="K36" s="109"/>
      <c r="L36" s="109"/>
      <c r="M36" s="109"/>
      <c r="N36" s="109"/>
      <c r="O36" s="109"/>
      <c r="P36" s="109"/>
      <c r="Q36" s="109"/>
      <c r="R36" s="109"/>
      <c r="S36" s="109"/>
      <c r="T36" s="109"/>
      <c r="U36" s="109"/>
      <c r="V36" s="109"/>
      <c r="W36" s="109"/>
      <c r="X36" s="110">
        <f>H36+I36+J36+K36-L36+M36+N36+O36+P36+Q36+R36+V36+W36+S36+T36+U36</f>
        <v>0</v>
      </c>
      <c r="Y36" s="109"/>
      <c r="Z36" s="110">
        <f t="shared" ref="Z36:Z38" si="15">X36+Y36</f>
        <v>0</v>
      </c>
    </row>
    <row r="37" spans="1:26" ht="12.75" customHeight="1" x14ac:dyDescent="0.2">
      <c r="A37" s="233" t="s">
        <v>267</v>
      </c>
      <c r="B37" s="233"/>
      <c r="C37" s="233"/>
      <c r="D37" s="233"/>
      <c r="E37" s="233"/>
      <c r="F37" s="233"/>
      <c r="G37" s="87">
        <v>29</v>
      </c>
      <c r="H37" s="109"/>
      <c r="I37" s="109"/>
      <c r="J37" s="109"/>
      <c r="K37" s="109"/>
      <c r="L37" s="109"/>
      <c r="M37" s="109"/>
      <c r="N37" s="109"/>
      <c r="O37" s="109"/>
      <c r="P37" s="109"/>
      <c r="Q37" s="109"/>
      <c r="R37" s="109"/>
      <c r="S37" s="109"/>
      <c r="T37" s="109"/>
      <c r="U37" s="109"/>
      <c r="V37" s="109"/>
      <c r="W37" s="109"/>
      <c r="X37" s="110">
        <f>H37+I37+J37+K37-L37+M37+N37+O37+P37+Q37+R37+V37+W37+S37+T37+U37</f>
        <v>0</v>
      </c>
      <c r="Y37" s="109"/>
      <c r="Z37" s="110">
        <f t="shared" si="15"/>
        <v>0</v>
      </c>
    </row>
    <row r="38" spans="1:26" ht="12.75" customHeight="1" x14ac:dyDescent="0.2">
      <c r="A38" s="233" t="s">
        <v>268</v>
      </c>
      <c r="B38" s="233"/>
      <c r="C38" s="233"/>
      <c r="D38" s="233"/>
      <c r="E38" s="233"/>
      <c r="F38" s="233"/>
      <c r="G38" s="87">
        <v>30</v>
      </c>
      <c r="H38" s="109"/>
      <c r="I38" s="109"/>
      <c r="J38" s="109"/>
      <c r="K38" s="109"/>
      <c r="L38" s="109"/>
      <c r="M38" s="109"/>
      <c r="N38" s="109"/>
      <c r="O38" s="109"/>
      <c r="P38" s="109"/>
      <c r="Q38" s="109"/>
      <c r="R38" s="109"/>
      <c r="S38" s="109"/>
      <c r="T38" s="109"/>
      <c r="U38" s="109"/>
      <c r="V38" s="109"/>
      <c r="W38" s="109"/>
      <c r="X38" s="110">
        <f>H38+I38+J38+K38-L38+M38+N38+O38+P38+Q38+R38+V38+W38+S38+T38+U38</f>
        <v>0</v>
      </c>
      <c r="Y38" s="109"/>
      <c r="Z38" s="110">
        <f t="shared" si="15"/>
        <v>0</v>
      </c>
    </row>
    <row r="39" spans="1:26" ht="25.5" customHeight="1" x14ac:dyDescent="0.2">
      <c r="A39" s="234" t="s">
        <v>418</v>
      </c>
      <c r="B39" s="234"/>
      <c r="C39" s="234"/>
      <c r="D39" s="234"/>
      <c r="E39" s="234"/>
      <c r="F39" s="234"/>
      <c r="G39" s="88">
        <v>31</v>
      </c>
      <c r="H39" s="111">
        <f>H36+H37+H38</f>
        <v>0</v>
      </c>
      <c r="I39" s="111">
        <f t="shared" ref="I39:Z39" si="16">I36+I37+I38</f>
        <v>0</v>
      </c>
      <c r="J39" s="111">
        <f t="shared" si="16"/>
        <v>0</v>
      </c>
      <c r="K39" s="111">
        <f t="shared" si="16"/>
        <v>0</v>
      </c>
      <c r="L39" s="111">
        <f t="shared" si="16"/>
        <v>0</v>
      </c>
      <c r="M39" s="111">
        <f t="shared" si="16"/>
        <v>0</v>
      </c>
      <c r="N39" s="111">
        <f t="shared" si="16"/>
        <v>0</v>
      </c>
      <c r="O39" s="111">
        <f t="shared" si="16"/>
        <v>0</v>
      </c>
      <c r="P39" s="111">
        <f t="shared" si="16"/>
        <v>0</v>
      </c>
      <c r="Q39" s="111">
        <f t="shared" si="16"/>
        <v>0</v>
      </c>
      <c r="R39" s="111">
        <f t="shared" si="16"/>
        <v>0</v>
      </c>
      <c r="S39" s="111">
        <f t="shared" si="16"/>
        <v>0</v>
      </c>
      <c r="T39" s="111">
        <f t="shared" si="16"/>
        <v>0</v>
      </c>
      <c r="U39" s="111">
        <f t="shared" si="16"/>
        <v>0</v>
      </c>
      <c r="V39" s="111">
        <f t="shared" si="16"/>
        <v>0</v>
      </c>
      <c r="W39" s="111">
        <f t="shared" si="16"/>
        <v>0</v>
      </c>
      <c r="X39" s="111">
        <f>X36+X37+X38</f>
        <v>0</v>
      </c>
      <c r="Y39" s="111">
        <f t="shared" si="16"/>
        <v>0</v>
      </c>
      <c r="Z39" s="111">
        <f t="shared" si="16"/>
        <v>0</v>
      </c>
    </row>
    <row r="40" spans="1:26" ht="12.75" customHeight="1" x14ac:dyDescent="0.2">
      <c r="A40" s="233" t="s">
        <v>269</v>
      </c>
      <c r="B40" s="233"/>
      <c r="C40" s="233"/>
      <c r="D40" s="233"/>
      <c r="E40" s="233"/>
      <c r="F40" s="233"/>
      <c r="G40" s="87">
        <v>32</v>
      </c>
      <c r="H40" s="112">
        <v>0</v>
      </c>
      <c r="I40" s="112">
        <v>0</v>
      </c>
      <c r="J40" s="112">
        <v>0</v>
      </c>
      <c r="K40" s="112">
        <v>0</v>
      </c>
      <c r="L40" s="112">
        <v>0</v>
      </c>
      <c r="M40" s="112">
        <v>0</v>
      </c>
      <c r="N40" s="112">
        <v>0</v>
      </c>
      <c r="O40" s="112">
        <v>0</v>
      </c>
      <c r="P40" s="112">
        <v>0</v>
      </c>
      <c r="Q40" s="112">
        <v>0</v>
      </c>
      <c r="R40" s="112">
        <v>0</v>
      </c>
      <c r="S40" s="112">
        <v>0</v>
      </c>
      <c r="T40" s="112">
        <v>0</v>
      </c>
      <c r="U40" s="109"/>
      <c r="V40" s="112">
        <v>0</v>
      </c>
      <c r="W40" s="109"/>
      <c r="X40" s="110">
        <f>H40+I40+J40+K40-L40+M40+N40+O40+P40+Q40+R40+V40+W40+S40+T40+U40</f>
        <v>0</v>
      </c>
      <c r="Y40" s="109"/>
      <c r="Z40" s="110">
        <f t="shared" ref="Z40:Z58" si="17">X40+Y40</f>
        <v>0</v>
      </c>
    </row>
    <row r="41" spans="1:26" ht="12.75" customHeight="1" x14ac:dyDescent="0.2">
      <c r="A41" s="233" t="s">
        <v>270</v>
      </c>
      <c r="B41" s="233"/>
      <c r="C41" s="233"/>
      <c r="D41" s="233"/>
      <c r="E41" s="233"/>
      <c r="F41" s="233"/>
      <c r="G41" s="87">
        <v>33</v>
      </c>
      <c r="H41" s="112">
        <v>0</v>
      </c>
      <c r="I41" s="112">
        <v>0</v>
      </c>
      <c r="J41" s="112">
        <v>0</v>
      </c>
      <c r="K41" s="112">
        <v>0</v>
      </c>
      <c r="L41" s="112">
        <v>0</v>
      </c>
      <c r="M41" s="112">
        <v>0</v>
      </c>
      <c r="N41" s="109"/>
      <c r="O41" s="112">
        <v>0</v>
      </c>
      <c r="P41" s="112">
        <v>0</v>
      </c>
      <c r="Q41" s="112">
        <v>0</v>
      </c>
      <c r="R41" s="112">
        <v>0</v>
      </c>
      <c r="S41" s="112">
        <v>0</v>
      </c>
      <c r="T41" s="109"/>
      <c r="U41" s="109"/>
      <c r="V41" s="112">
        <v>0</v>
      </c>
      <c r="W41" s="112">
        <v>0</v>
      </c>
      <c r="X41" s="110">
        <f t="shared" ref="X41:X58" si="18">H41+I41+J41+K41-L41+M41+N41+O41+P41+Q41+R41+V41+W41+S41+T41+U41</f>
        <v>0</v>
      </c>
      <c r="Y41" s="109"/>
      <c r="Z41" s="110">
        <f t="shared" si="17"/>
        <v>0</v>
      </c>
    </row>
    <row r="42" spans="1:26" ht="27" customHeight="1" x14ac:dyDescent="0.2">
      <c r="A42" s="233" t="s">
        <v>282</v>
      </c>
      <c r="B42" s="233"/>
      <c r="C42" s="233"/>
      <c r="D42" s="233"/>
      <c r="E42" s="233"/>
      <c r="F42" s="233"/>
      <c r="G42" s="87">
        <v>34</v>
      </c>
      <c r="H42" s="112">
        <v>0</v>
      </c>
      <c r="I42" s="112">
        <v>0</v>
      </c>
      <c r="J42" s="112">
        <v>0</v>
      </c>
      <c r="K42" s="112">
        <v>0</v>
      </c>
      <c r="L42" s="112">
        <v>0</v>
      </c>
      <c r="M42" s="112">
        <v>0</v>
      </c>
      <c r="N42" s="112">
        <v>0</v>
      </c>
      <c r="O42" s="109"/>
      <c r="P42" s="112">
        <v>0</v>
      </c>
      <c r="Q42" s="112">
        <v>0</v>
      </c>
      <c r="R42" s="112">
        <v>0</v>
      </c>
      <c r="S42" s="112">
        <v>0</v>
      </c>
      <c r="T42" s="112">
        <v>0</v>
      </c>
      <c r="U42" s="109"/>
      <c r="V42" s="109"/>
      <c r="W42" s="109"/>
      <c r="X42" s="110">
        <f t="shared" si="18"/>
        <v>0</v>
      </c>
      <c r="Y42" s="109"/>
      <c r="Z42" s="110">
        <f t="shared" si="17"/>
        <v>0</v>
      </c>
    </row>
    <row r="43" spans="1:26" ht="20.25" customHeight="1" x14ac:dyDescent="0.2">
      <c r="A43" s="233" t="s">
        <v>406</v>
      </c>
      <c r="B43" s="233"/>
      <c r="C43" s="233"/>
      <c r="D43" s="233"/>
      <c r="E43" s="233"/>
      <c r="F43" s="233"/>
      <c r="G43" s="87">
        <v>35</v>
      </c>
      <c r="H43" s="112">
        <v>0</v>
      </c>
      <c r="I43" s="112">
        <v>0</v>
      </c>
      <c r="J43" s="112">
        <v>0</v>
      </c>
      <c r="K43" s="112">
        <v>0</v>
      </c>
      <c r="L43" s="112">
        <v>0</v>
      </c>
      <c r="M43" s="112">
        <v>0</v>
      </c>
      <c r="N43" s="112">
        <v>0</v>
      </c>
      <c r="O43" s="112">
        <v>0</v>
      </c>
      <c r="P43" s="109"/>
      <c r="Q43" s="112">
        <v>0</v>
      </c>
      <c r="R43" s="112">
        <v>0</v>
      </c>
      <c r="S43" s="112">
        <v>0</v>
      </c>
      <c r="T43" s="112">
        <v>0</v>
      </c>
      <c r="U43" s="109"/>
      <c r="V43" s="109"/>
      <c r="W43" s="109"/>
      <c r="X43" s="110">
        <f t="shared" si="18"/>
        <v>0</v>
      </c>
      <c r="Y43" s="109"/>
      <c r="Z43" s="110">
        <f t="shared" si="17"/>
        <v>0</v>
      </c>
    </row>
    <row r="44" spans="1:26" ht="21" customHeight="1" x14ac:dyDescent="0.2">
      <c r="A44" s="233" t="s">
        <v>272</v>
      </c>
      <c r="B44" s="233"/>
      <c r="C44" s="233"/>
      <c r="D44" s="233"/>
      <c r="E44" s="233"/>
      <c r="F44" s="233"/>
      <c r="G44" s="87">
        <v>36</v>
      </c>
      <c r="H44" s="112">
        <v>0</v>
      </c>
      <c r="I44" s="112">
        <v>0</v>
      </c>
      <c r="J44" s="112">
        <v>0</v>
      </c>
      <c r="K44" s="112">
        <v>0</v>
      </c>
      <c r="L44" s="112">
        <v>0</v>
      </c>
      <c r="M44" s="112">
        <v>0</v>
      </c>
      <c r="N44" s="112">
        <v>0</v>
      </c>
      <c r="O44" s="112">
        <v>0</v>
      </c>
      <c r="P44" s="112">
        <v>0</v>
      </c>
      <c r="Q44" s="109"/>
      <c r="R44" s="112">
        <v>0</v>
      </c>
      <c r="S44" s="112">
        <v>0</v>
      </c>
      <c r="T44" s="112">
        <v>0</v>
      </c>
      <c r="U44" s="109"/>
      <c r="V44" s="109"/>
      <c r="W44" s="109"/>
      <c r="X44" s="110">
        <f t="shared" si="18"/>
        <v>0</v>
      </c>
      <c r="Y44" s="109"/>
      <c r="Z44" s="110">
        <f t="shared" si="17"/>
        <v>0</v>
      </c>
    </row>
    <row r="45" spans="1:26" ht="29.25" customHeight="1" x14ac:dyDescent="0.2">
      <c r="A45" s="233" t="s">
        <v>273</v>
      </c>
      <c r="B45" s="233"/>
      <c r="C45" s="233"/>
      <c r="D45" s="233"/>
      <c r="E45" s="233"/>
      <c r="F45" s="233"/>
      <c r="G45" s="87">
        <v>37</v>
      </c>
      <c r="H45" s="112">
        <v>0</v>
      </c>
      <c r="I45" s="112">
        <v>0</v>
      </c>
      <c r="J45" s="112">
        <v>0</v>
      </c>
      <c r="K45" s="112">
        <v>0</v>
      </c>
      <c r="L45" s="112">
        <v>0</v>
      </c>
      <c r="M45" s="112">
        <v>0</v>
      </c>
      <c r="N45" s="112">
        <v>0</v>
      </c>
      <c r="O45" s="112">
        <v>0</v>
      </c>
      <c r="P45" s="112">
        <v>0</v>
      </c>
      <c r="Q45" s="112">
        <v>0</v>
      </c>
      <c r="R45" s="109"/>
      <c r="S45" s="109"/>
      <c r="T45" s="109"/>
      <c r="U45" s="109"/>
      <c r="V45" s="109"/>
      <c r="W45" s="109"/>
      <c r="X45" s="110">
        <f t="shared" si="18"/>
        <v>0</v>
      </c>
      <c r="Y45" s="109"/>
      <c r="Z45" s="110">
        <f t="shared" si="17"/>
        <v>0</v>
      </c>
    </row>
    <row r="46" spans="1:26" ht="21" customHeight="1" x14ac:dyDescent="0.2">
      <c r="A46" s="233" t="s">
        <v>283</v>
      </c>
      <c r="B46" s="233"/>
      <c r="C46" s="233"/>
      <c r="D46" s="233"/>
      <c r="E46" s="233"/>
      <c r="F46" s="233"/>
      <c r="G46" s="87">
        <v>38</v>
      </c>
      <c r="H46" s="112">
        <v>0</v>
      </c>
      <c r="I46" s="112">
        <v>0</v>
      </c>
      <c r="J46" s="112">
        <v>0</v>
      </c>
      <c r="K46" s="112">
        <v>0</v>
      </c>
      <c r="L46" s="112">
        <v>0</v>
      </c>
      <c r="M46" s="112">
        <v>0</v>
      </c>
      <c r="N46" s="109"/>
      <c r="O46" s="109"/>
      <c r="P46" s="109"/>
      <c r="Q46" s="109"/>
      <c r="R46" s="109"/>
      <c r="S46" s="109"/>
      <c r="T46" s="109"/>
      <c r="U46" s="109"/>
      <c r="V46" s="109"/>
      <c r="W46" s="109"/>
      <c r="X46" s="110">
        <f t="shared" si="18"/>
        <v>0</v>
      </c>
      <c r="Y46" s="109"/>
      <c r="Z46" s="110">
        <f t="shared" si="17"/>
        <v>0</v>
      </c>
    </row>
    <row r="47" spans="1:26" ht="12.75" customHeight="1" x14ac:dyDescent="0.2">
      <c r="A47" s="233" t="s">
        <v>275</v>
      </c>
      <c r="B47" s="233"/>
      <c r="C47" s="233"/>
      <c r="D47" s="233"/>
      <c r="E47" s="233"/>
      <c r="F47" s="233"/>
      <c r="G47" s="87">
        <v>39</v>
      </c>
      <c r="H47" s="112">
        <v>0</v>
      </c>
      <c r="I47" s="112">
        <v>0</v>
      </c>
      <c r="J47" s="112">
        <v>0</v>
      </c>
      <c r="K47" s="112">
        <v>0</v>
      </c>
      <c r="L47" s="112">
        <v>0</v>
      </c>
      <c r="M47" s="112">
        <v>0</v>
      </c>
      <c r="N47" s="109"/>
      <c r="O47" s="109"/>
      <c r="P47" s="109"/>
      <c r="Q47" s="109"/>
      <c r="R47" s="109"/>
      <c r="S47" s="109"/>
      <c r="T47" s="109"/>
      <c r="U47" s="109"/>
      <c r="V47" s="109"/>
      <c r="W47" s="109"/>
      <c r="X47" s="110">
        <f t="shared" si="18"/>
        <v>0</v>
      </c>
      <c r="Y47" s="109"/>
      <c r="Z47" s="110">
        <f t="shared" si="17"/>
        <v>0</v>
      </c>
    </row>
    <row r="48" spans="1:26" ht="12.75" customHeight="1" x14ac:dyDescent="0.2">
      <c r="A48" s="233" t="s">
        <v>276</v>
      </c>
      <c r="B48" s="233"/>
      <c r="C48" s="233"/>
      <c r="D48" s="233"/>
      <c r="E48" s="233"/>
      <c r="F48" s="233"/>
      <c r="G48" s="87">
        <v>40</v>
      </c>
      <c r="H48" s="109"/>
      <c r="I48" s="109"/>
      <c r="J48" s="109"/>
      <c r="K48" s="109"/>
      <c r="L48" s="109"/>
      <c r="M48" s="109"/>
      <c r="N48" s="109"/>
      <c r="O48" s="109"/>
      <c r="P48" s="109"/>
      <c r="Q48" s="109"/>
      <c r="R48" s="109"/>
      <c r="S48" s="109"/>
      <c r="T48" s="109"/>
      <c r="U48" s="109"/>
      <c r="V48" s="109"/>
      <c r="W48" s="109"/>
      <c r="X48" s="110">
        <f t="shared" si="18"/>
        <v>0</v>
      </c>
      <c r="Y48" s="109"/>
      <c r="Z48" s="110">
        <f t="shared" si="17"/>
        <v>0</v>
      </c>
    </row>
    <row r="49" spans="1:26" ht="12.75" customHeight="1" x14ac:dyDescent="0.2">
      <c r="A49" s="233" t="s">
        <v>277</v>
      </c>
      <c r="B49" s="233"/>
      <c r="C49" s="233"/>
      <c r="D49" s="233"/>
      <c r="E49" s="233"/>
      <c r="F49" s="233"/>
      <c r="G49" s="87">
        <v>41</v>
      </c>
      <c r="H49" s="112">
        <v>0</v>
      </c>
      <c r="I49" s="112">
        <v>0</v>
      </c>
      <c r="J49" s="112">
        <v>0</v>
      </c>
      <c r="K49" s="112">
        <v>0</v>
      </c>
      <c r="L49" s="112">
        <v>0</v>
      </c>
      <c r="M49" s="112">
        <v>0</v>
      </c>
      <c r="N49" s="109"/>
      <c r="O49" s="109"/>
      <c r="P49" s="109"/>
      <c r="Q49" s="109"/>
      <c r="R49" s="109"/>
      <c r="S49" s="109"/>
      <c r="T49" s="109"/>
      <c r="U49" s="109"/>
      <c r="V49" s="109"/>
      <c r="W49" s="109"/>
      <c r="X49" s="110">
        <f t="shared" si="18"/>
        <v>0</v>
      </c>
      <c r="Y49" s="109"/>
      <c r="Z49" s="110">
        <f t="shared" si="17"/>
        <v>0</v>
      </c>
    </row>
    <row r="50" spans="1:26" ht="24" customHeight="1" x14ac:dyDescent="0.2">
      <c r="A50" s="233" t="s">
        <v>407</v>
      </c>
      <c r="B50" s="233"/>
      <c r="C50" s="233"/>
      <c r="D50" s="233"/>
      <c r="E50" s="233"/>
      <c r="F50" s="233"/>
      <c r="G50" s="87">
        <v>42</v>
      </c>
      <c r="H50" s="109"/>
      <c r="I50" s="109"/>
      <c r="J50" s="109"/>
      <c r="K50" s="109"/>
      <c r="L50" s="109"/>
      <c r="M50" s="109"/>
      <c r="N50" s="109"/>
      <c r="O50" s="109"/>
      <c r="P50" s="109"/>
      <c r="Q50" s="109"/>
      <c r="R50" s="109"/>
      <c r="S50" s="109"/>
      <c r="T50" s="109"/>
      <c r="U50" s="109"/>
      <c r="V50" s="109"/>
      <c r="W50" s="109"/>
      <c r="X50" s="110">
        <f t="shared" si="18"/>
        <v>0</v>
      </c>
      <c r="Y50" s="109"/>
      <c r="Z50" s="110">
        <f t="shared" si="17"/>
        <v>0</v>
      </c>
    </row>
    <row r="51" spans="1:26" ht="26.25" customHeight="1" x14ac:dyDescent="0.2">
      <c r="A51" s="233" t="s">
        <v>408</v>
      </c>
      <c r="B51" s="233"/>
      <c r="C51" s="233"/>
      <c r="D51" s="233"/>
      <c r="E51" s="233"/>
      <c r="F51" s="233"/>
      <c r="G51" s="87">
        <v>43</v>
      </c>
      <c r="H51" s="109"/>
      <c r="I51" s="109"/>
      <c r="J51" s="109"/>
      <c r="K51" s="109"/>
      <c r="L51" s="109"/>
      <c r="M51" s="109"/>
      <c r="N51" s="109"/>
      <c r="O51" s="109"/>
      <c r="P51" s="109"/>
      <c r="Q51" s="109"/>
      <c r="R51" s="109"/>
      <c r="S51" s="109"/>
      <c r="T51" s="109"/>
      <c r="U51" s="109"/>
      <c r="V51" s="109"/>
      <c r="W51" s="109"/>
      <c r="X51" s="110">
        <f t="shared" si="18"/>
        <v>0</v>
      </c>
      <c r="Y51" s="109"/>
      <c r="Z51" s="110">
        <f t="shared" si="17"/>
        <v>0</v>
      </c>
    </row>
    <row r="52" spans="1:26" ht="22.5" customHeight="1" x14ac:dyDescent="0.2">
      <c r="A52" s="233" t="s">
        <v>409</v>
      </c>
      <c r="B52" s="233"/>
      <c r="C52" s="233"/>
      <c r="D52" s="233"/>
      <c r="E52" s="233"/>
      <c r="F52" s="233"/>
      <c r="G52" s="87">
        <v>44</v>
      </c>
      <c r="H52" s="109"/>
      <c r="I52" s="109"/>
      <c r="J52" s="109"/>
      <c r="K52" s="109"/>
      <c r="L52" s="109"/>
      <c r="M52" s="109"/>
      <c r="N52" s="109"/>
      <c r="O52" s="109"/>
      <c r="P52" s="109"/>
      <c r="Q52" s="109"/>
      <c r="R52" s="109"/>
      <c r="S52" s="109"/>
      <c r="T52" s="109"/>
      <c r="U52" s="109"/>
      <c r="V52" s="109"/>
      <c r="W52" s="109"/>
      <c r="X52" s="110">
        <f t="shared" si="18"/>
        <v>0</v>
      </c>
      <c r="Y52" s="109"/>
      <c r="Z52" s="110">
        <f t="shared" si="17"/>
        <v>0</v>
      </c>
    </row>
    <row r="53" spans="1:26" ht="12.75" customHeight="1" x14ac:dyDescent="0.2">
      <c r="A53" s="233" t="s">
        <v>278</v>
      </c>
      <c r="B53" s="233"/>
      <c r="C53" s="233"/>
      <c r="D53" s="233"/>
      <c r="E53" s="233"/>
      <c r="F53" s="233"/>
      <c r="G53" s="87">
        <v>45</v>
      </c>
      <c r="H53" s="109"/>
      <c r="I53" s="109"/>
      <c r="J53" s="109"/>
      <c r="K53" s="109"/>
      <c r="L53" s="109"/>
      <c r="M53" s="109"/>
      <c r="N53" s="109"/>
      <c r="O53" s="109"/>
      <c r="P53" s="109"/>
      <c r="Q53" s="109"/>
      <c r="R53" s="109"/>
      <c r="S53" s="109"/>
      <c r="T53" s="109"/>
      <c r="U53" s="109"/>
      <c r="V53" s="109"/>
      <c r="W53" s="109"/>
      <c r="X53" s="110">
        <f t="shared" si="18"/>
        <v>0</v>
      </c>
      <c r="Y53" s="109"/>
      <c r="Z53" s="110">
        <f t="shared" si="17"/>
        <v>0</v>
      </c>
    </row>
    <row r="54" spans="1:26" ht="12.75" customHeight="1" x14ac:dyDescent="0.2">
      <c r="A54" s="233" t="s">
        <v>410</v>
      </c>
      <c r="B54" s="233"/>
      <c r="C54" s="233"/>
      <c r="D54" s="233"/>
      <c r="E54" s="233"/>
      <c r="F54" s="233"/>
      <c r="G54" s="87">
        <v>46</v>
      </c>
      <c r="H54" s="109"/>
      <c r="I54" s="109"/>
      <c r="J54" s="109"/>
      <c r="K54" s="109"/>
      <c r="L54" s="109"/>
      <c r="M54" s="109"/>
      <c r="N54" s="109"/>
      <c r="O54" s="109"/>
      <c r="P54" s="109"/>
      <c r="Q54" s="109"/>
      <c r="R54" s="109"/>
      <c r="S54" s="109"/>
      <c r="T54" s="109"/>
      <c r="U54" s="109"/>
      <c r="V54" s="109"/>
      <c r="W54" s="109"/>
      <c r="X54" s="110">
        <f t="shared" si="18"/>
        <v>0</v>
      </c>
      <c r="Y54" s="109"/>
      <c r="Z54" s="110">
        <f t="shared" si="17"/>
        <v>0</v>
      </c>
    </row>
    <row r="55" spans="1:26" ht="12.75" customHeight="1" x14ac:dyDescent="0.2">
      <c r="A55" s="233" t="s">
        <v>419</v>
      </c>
      <c r="B55" s="233"/>
      <c r="C55" s="233"/>
      <c r="D55" s="233"/>
      <c r="E55" s="233"/>
      <c r="F55" s="233"/>
      <c r="G55" s="87">
        <v>47</v>
      </c>
      <c r="H55" s="109"/>
      <c r="I55" s="109"/>
      <c r="J55" s="109"/>
      <c r="K55" s="109"/>
      <c r="L55" s="109"/>
      <c r="M55" s="109"/>
      <c r="N55" s="109"/>
      <c r="O55" s="109"/>
      <c r="P55" s="109"/>
      <c r="Q55" s="109"/>
      <c r="R55" s="109"/>
      <c r="S55" s="109"/>
      <c r="T55" s="109"/>
      <c r="U55" s="109"/>
      <c r="V55" s="109"/>
      <c r="W55" s="109"/>
      <c r="X55" s="110">
        <f t="shared" si="18"/>
        <v>0</v>
      </c>
      <c r="Y55" s="109"/>
      <c r="Z55" s="110">
        <f t="shared" si="17"/>
        <v>0</v>
      </c>
    </row>
    <row r="56" spans="1:26" ht="12.75" customHeight="1" x14ac:dyDescent="0.2">
      <c r="A56" s="233" t="s">
        <v>412</v>
      </c>
      <c r="B56" s="233"/>
      <c r="C56" s="233"/>
      <c r="D56" s="233"/>
      <c r="E56" s="233"/>
      <c r="F56" s="233"/>
      <c r="G56" s="87">
        <v>48</v>
      </c>
      <c r="H56" s="109"/>
      <c r="I56" s="109"/>
      <c r="J56" s="109"/>
      <c r="K56" s="109"/>
      <c r="L56" s="109"/>
      <c r="M56" s="109"/>
      <c r="N56" s="109"/>
      <c r="O56" s="109"/>
      <c r="P56" s="109"/>
      <c r="Q56" s="109"/>
      <c r="R56" s="109"/>
      <c r="S56" s="109"/>
      <c r="T56" s="109"/>
      <c r="U56" s="109"/>
      <c r="V56" s="109"/>
      <c r="W56" s="109"/>
      <c r="X56" s="110">
        <f t="shared" si="18"/>
        <v>0</v>
      </c>
      <c r="Y56" s="109"/>
      <c r="Z56" s="110">
        <f t="shared" si="17"/>
        <v>0</v>
      </c>
    </row>
    <row r="57" spans="1:26" ht="12.75" customHeight="1" x14ac:dyDescent="0.2">
      <c r="A57" s="233" t="s">
        <v>420</v>
      </c>
      <c r="B57" s="233"/>
      <c r="C57" s="233"/>
      <c r="D57" s="233"/>
      <c r="E57" s="233"/>
      <c r="F57" s="233"/>
      <c r="G57" s="87">
        <v>49</v>
      </c>
      <c r="H57" s="109"/>
      <c r="I57" s="109"/>
      <c r="J57" s="109"/>
      <c r="K57" s="109"/>
      <c r="L57" s="109"/>
      <c r="M57" s="109"/>
      <c r="N57" s="109"/>
      <c r="O57" s="109"/>
      <c r="P57" s="109"/>
      <c r="Q57" s="109"/>
      <c r="R57" s="109"/>
      <c r="S57" s="109"/>
      <c r="T57" s="109"/>
      <c r="U57" s="109"/>
      <c r="V57" s="109"/>
      <c r="W57" s="109"/>
      <c r="X57" s="110">
        <f t="shared" si="18"/>
        <v>0</v>
      </c>
      <c r="Y57" s="109"/>
      <c r="Z57" s="110">
        <f t="shared" si="17"/>
        <v>0</v>
      </c>
    </row>
    <row r="58" spans="1:26" ht="12.75" customHeight="1" x14ac:dyDescent="0.2">
      <c r="A58" s="233" t="s">
        <v>414</v>
      </c>
      <c r="B58" s="233"/>
      <c r="C58" s="233"/>
      <c r="D58" s="233"/>
      <c r="E58" s="233"/>
      <c r="F58" s="233"/>
      <c r="G58" s="87">
        <v>50</v>
      </c>
      <c r="H58" s="109"/>
      <c r="I58" s="109"/>
      <c r="J58" s="109"/>
      <c r="K58" s="109"/>
      <c r="L58" s="109"/>
      <c r="M58" s="109"/>
      <c r="N58" s="109"/>
      <c r="O58" s="109"/>
      <c r="P58" s="109"/>
      <c r="Q58" s="109"/>
      <c r="R58" s="109"/>
      <c r="S58" s="109"/>
      <c r="T58" s="109"/>
      <c r="U58" s="109"/>
      <c r="V58" s="109"/>
      <c r="W58" s="109"/>
      <c r="X58" s="110">
        <f t="shared" si="18"/>
        <v>0</v>
      </c>
      <c r="Y58" s="109"/>
      <c r="Z58" s="110">
        <f t="shared" si="17"/>
        <v>0</v>
      </c>
    </row>
    <row r="59" spans="1:26" ht="24" customHeight="1" x14ac:dyDescent="0.2">
      <c r="A59" s="234" t="s">
        <v>421</v>
      </c>
      <c r="B59" s="234"/>
      <c r="C59" s="234"/>
      <c r="D59" s="234"/>
      <c r="E59" s="234"/>
      <c r="F59" s="234"/>
      <c r="G59" s="88">
        <v>51</v>
      </c>
      <c r="H59" s="111">
        <f t="shared" ref="H59:R59" si="19">SUM(H39:H58)</f>
        <v>0</v>
      </c>
      <c r="I59" s="111">
        <f t="shared" si="19"/>
        <v>0</v>
      </c>
      <c r="J59" s="111">
        <f t="shared" si="19"/>
        <v>0</v>
      </c>
      <c r="K59" s="111">
        <f t="shared" si="19"/>
        <v>0</v>
      </c>
      <c r="L59" s="111">
        <f t="shared" si="19"/>
        <v>0</v>
      </c>
      <c r="M59" s="111">
        <f t="shared" si="19"/>
        <v>0</v>
      </c>
      <c r="N59" s="111">
        <f t="shared" si="19"/>
        <v>0</v>
      </c>
      <c r="O59" s="111">
        <f t="shared" si="19"/>
        <v>0</v>
      </c>
      <c r="P59" s="111">
        <f t="shared" si="19"/>
        <v>0</v>
      </c>
      <c r="Q59" s="111">
        <f t="shared" si="19"/>
        <v>0</v>
      </c>
      <c r="R59" s="111">
        <f t="shared" si="19"/>
        <v>0</v>
      </c>
      <c r="S59" s="111">
        <f t="shared" ref="S59:U59" si="20">SUM(S39:S58)</f>
        <v>0</v>
      </c>
      <c r="T59" s="111">
        <f t="shared" si="20"/>
        <v>0</v>
      </c>
      <c r="U59" s="111">
        <f t="shared" si="20"/>
        <v>0</v>
      </c>
      <c r="V59" s="111">
        <f>SUM(V39:V58)</f>
        <v>0</v>
      </c>
      <c r="W59" s="111">
        <f>SUM(W39:W58)</f>
        <v>0</v>
      </c>
      <c r="X59" s="111">
        <f>SUM(X39:X58)</f>
        <v>0</v>
      </c>
      <c r="Y59" s="111">
        <f>SUM(Y39:Y58)</f>
        <v>0</v>
      </c>
      <c r="Z59" s="111">
        <f>SUM(Z39:Z58)</f>
        <v>0</v>
      </c>
    </row>
    <row r="60" spans="1:26" x14ac:dyDescent="0.2">
      <c r="A60" s="241" t="s">
        <v>279</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row>
    <row r="61" spans="1:26" ht="31.5" customHeight="1" x14ac:dyDescent="0.2">
      <c r="A61" s="245" t="s">
        <v>422</v>
      </c>
      <c r="B61" s="245"/>
      <c r="C61" s="245"/>
      <c r="D61" s="245"/>
      <c r="E61" s="245"/>
      <c r="F61" s="245"/>
      <c r="G61" s="88">
        <v>52</v>
      </c>
      <c r="H61" s="111">
        <f t="shared" ref="H61:R61" si="21">SUM(H41:H49)</f>
        <v>0</v>
      </c>
      <c r="I61" s="111">
        <f t="shared" si="21"/>
        <v>0</v>
      </c>
      <c r="J61" s="111">
        <f t="shared" si="21"/>
        <v>0</v>
      </c>
      <c r="K61" s="111">
        <f t="shared" si="21"/>
        <v>0</v>
      </c>
      <c r="L61" s="111">
        <f t="shared" si="21"/>
        <v>0</v>
      </c>
      <c r="M61" s="111">
        <f t="shared" si="21"/>
        <v>0</v>
      </c>
      <c r="N61" s="111">
        <f t="shared" si="21"/>
        <v>0</v>
      </c>
      <c r="O61" s="111">
        <f t="shared" si="21"/>
        <v>0</v>
      </c>
      <c r="P61" s="111">
        <f t="shared" si="21"/>
        <v>0</v>
      </c>
      <c r="Q61" s="111">
        <f t="shared" si="21"/>
        <v>0</v>
      </c>
      <c r="R61" s="111">
        <f t="shared" si="21"/>
        <v>0</v>
      </c>
      <c r="S61" s="111">
        <f t="shared" ref="S61:T61" si="22">SUM(S41:S49)</f>
        <v>0</v>
      </c>
      <c r="T61" s="111">
        <f t="shared" si="22"/>
        <v>0</v>
      </c>
      <c r="U61" s="111">
        <f t="shared" ref="U61" si="23">SUM(U41:U49)</f>
        <v>0</v>
      </c>
      <c r="V61" s="111">
        <f>SUM(V41:V49)</f>
        <v>0</v>
      </c>
      <c r="W61" s="111">
        <f>SUM(W41:W49)</f>
        <v>0</v>
      </c>
      <c r="X61" s="111">
        <f>SUM(X41:X49)</f>
        <v>0</v>
      </c>
      <c r="Y61" s="111">
        <f>SUM(Y41:Y49)</f>
        <v>0</v>
      </c>
      <c r="Z61" s="111">
        <f>SUM(Z41:Z49)</f>
        <v>0</v>
      </c>
    </row>
    <row r="62" spans="1:26" ht="27.75" customHeight="1" x14ac:dyDescent="0.2">
      <c r="A62" s="245" t="s">
        <v>423</v>
      </c>
      <c r="B62" s="245"/>
      <c r="C62" s="245"/>
      <c r="D62" s="245"/>
      <c r="E62" s="245"/>
      <c r="F62" s="245"/>
      <c r="G62" s="88">
        <v>53</v>
      </c>
      <c r="H62" s="111">
        <f t="shared" ref="H62:R62" si="24">H40+H61</f>
        <v>0</v>
      </c>
      <c r="I62" s="111">
        <f t="shared" si="24"/>
        <v>0</v>
      </c>
      <c r="J62" s="111">
        <f t="shared" si="24"/>
        <v>0</v>
      </c>
      <c r="K62" s="111">
        <f t="shared" si="24"/>
        <v>0</v>
      </c>
      <c r="L62" s="111">
        <f t="shared" si="24"/>
        <v>0</v>
      </c>
      <c r="M62" s="111">
        <f t="shared" si="24"/>
        <v>0</v>
      </c>
      <c r="N62" s="111">
        <f t="shared" si="24"/>
        <v>0</v>
      </c>
      <c r="O62" s="111">
        <f t="shared" si="24"/>
        <v>0</v>
      </c>
      <c r="P62" s="111">
        <f t="shared" si="24"/>
        <v>0</v>
      </c>
      <c r="Q62" s="111">
        <f t="shared" si="24"/>
        <v>0</v>
      </c>
      <c r="R62" s="111">
        <f t="shared" si="24"/>
        <v>0</v>
      </c>
      <c r="S62" s="111">
        <f t="shared" ref="S62:T62" si="25">S40+S61</f>
        <v>0</v>
      </c>
      <c r="T62" s="111">
        <f t="shared" si="25"/>
        <v>0</v>
      </c>
      <c r="U62" s="111">
        <f t="shared" ref="U62" si="26">U40+U61</f>
        <v>0</v>
      </c>
      <c r="V62" s="111">
        <f>V40+V61</f>
        <v>0</v>
      </c>
      <c r="W62" s="111">
        <f>W40+W61</f>
        <v>0</v>
      </c>
      <c r="X62" s="111">
        <f>X40+X61</f>
        <v>0</v>
      </c>
      <c r="Y62" s="111">
        <f>Y40+Y61</f>
        <v>0</v>
      </c>
      <c r="Z62" s="111">
        <f>Z40+Z61</f>
        <v>0</v>
      </c>
    </row>
    <row r="63" spans="1:26" ht="29.25" customHeight="1" x14ac:dyDescent="0.2">
      <c r="A63" s="245" t="s">
        <v>424</v>
      </c>
      <c r="B63" s="245"/>
      <c r="C63" s="245"/>
      <c r="D63" s="245"/>
      <c r="E63" s="245"/>
      <c r="F63" s="245"/>
      <c r="G63" s="88">
        <v>54</v>
      </c>
      <c r="H63" s="111">
        <f t="shared" ref="H63:R63" si="27">SUM(H50:H58)</f>
        <v>0</v>
      </c>
      <c r="I63" s="111">
        <f t="shared" si="27"/>
        <v>0</v>
      </c>
      <c r="J63" s="111">
        <f t="shared" si="27"/>
        <v>0</v>
      </c>
      <c r="K63" s="111">
        <f t="shared" si="27"/>
        <v>0</v>
      </c>
      <c r="L63" s="111">
        <f t="shared" si="27"/>
        <v>0</v>
      </c>
      <c r="M63" s="111">
        <f t="shared" si="27"/>
        <v>0</v>
      </c>
      <c r="N63" s="111">
        <f t="shared" si="27"/>
        <v>0</v>
      </c>
      <c r="O63" s="111">
        <f t="shared" si="27"/>
        <v>0</v>
      </c>
      <c r="P63" s="111">
        <f t="shared" si="27"/>
        <v>0</v>
      </c>
      <c r="Q63" s="111">
        <f t="shared" si="27"/>
        <v>0</v>
      </c>
      <c r="R63" s="111">
        <f t="shared" si="27"/>
        <v>0</v>
      </c>
      <c r="S63" s="111">
        <f t="shared" ref="S63:T63" si="28">SUM(S50:S58)</f>
        <v>0</v>
      </c>
      <c r="T63" s="111">
        <f t="shared" si="28"/>
        <v>0</v>
      </c>
      <c r="U63" s="111">
        <f t="shared" ref="U63" si="29">SUM(U50:U58)</f>
        <v>0</v>
      </c>
      <c r="V63" s="111">
        <f>SUM(V50:V58)</f>
        <v>0</v>
      </c>
      <c r="W63" s="111">
        <f>SUM(W50:W58)</f>
        <v>0</v>
      </c>
      <c r="X63" s="111">
        <f>SUM(X50:X58)</f>
        <v>0</v>
      </c>
      <c r="Y63" s="111">
        <f>SUM(Y50:Y58)</f>
        <v>0</v>
      </c>
      <c r="Z63" s="111">
        <f>SUM(Z50:Z58)</f>
        <v>0</v>
      </c>
    </row>
  </sheetData>
  <sheetProtection algorithmName="SHA-512" hashValue="itkJTP7c/mKKMInKL/C9yFOeTqy6DxG3kx+fq0NaJtEFoknjWXaznVmdYvgj7aTf5KWkGwH5u38GU6eJlOJLgw==" saltValue="gW89PWUiN4JqoPp/2hPO+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G2">
    <cfRule type="cellIs" dxfId="0" priority="2" stopIfTrue="1" operator="lessThan">
      <formula>#REF!</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25" right="0.25"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8"/>
  <sheetViews>
    <sheetView topLeftCell="A25" zoomScale="69" zoomScaleNormal="69" workbookViewId="0">
      <selection sqref="A1:G28"/>
    </sheetView>
  </sheetViews>
  <sheetFormatPr defaultRowHeight="12.75" x14ac:dyDescent="0.2"/>
  <cols>
    <col min="1" max="6" width="10.85546875" customWidth="1"/>
    <col min="7" max="7" width="76.5703125" customWidth="1"/>
  </cols>
  <sheetData>
    <row r="1" spans="1:7" ht="12.6" customHeight="1" x14ac:dyDescent="0.2">
      <c r="A1" s="246" t="s">
        <v>431</v>
      </c>
      <c r="B1" s="247"/>
      <c r="C1" s="247"/>
      <c r="D1" s="247"/>
      <c r="E1" s="247"/>
      <c r="F1" s="247"/>
      <c r="G1" s="247"/>
    </row>
    <row r="2" spans="1:7" x14ac:dyDescent="0.2">
      <c r="A2" s="247"/>
      <c r="B2" s="247"/>
      <c r="C2" s="247"/>
      <c r="D2" s="247"/>
      <c r="E2" s="247"/>
      <c r="F2" s="247"/>
      <c r="G2" s="247"/>
    </row>
    <row r="3" spans="1:7" x14ac:dyDescent="0.2">
      <c r="A3" s="247"/>
      <c r="B3" s="247"/>
      <c r="C3" s="247"/>
      <c r="D3" s="247"/>
      <c r="E3" s="247"/>
      <c r="F3" s="247"/>
      <c r="G3" s="247"/>
    </row>
    <row r="4" spans="1:7" x14ac:dyDescent="0.2">
      <c r="A4" s="247"/>
      <c r="B4" s="247"/>
      <c r="C4" s="247"/>
      <c r="D4" s="247"/>
      <c r="E4" s="247"/>
      <c r="F4" s="247"/>
      <c r="G4" s="247"/>
    </row>
    <row r="5" spans="1:7" x14ac:dyDescent="0.2">
      <c r="A5" s="247"/>
      <c r="B5" s="247"/>
      <c r="C5" s="247"/>
      <c r="D5" s="247"/>
      <c r="E5" s="247"/>
      <c r="F5" s="247"/>
      <c r="G5" s="247"/>
    </row>
    <row r="6" spans="1:7" x14ac:dyDescent="0.2">
      <c r="A6" s="247"/>
      <c r="B6" s="247"/>
      <c r="C6" s="247"/>
      <c r="D6" s="247"/>
      <c r="E6" s="247"/>
      <c r="F6" s="247"/>
      <c r="G6" s="247"/>
    </row>
    <row r="7" spans="1:7" x14ac:dyDescent="0.2">
      <c r="A7" s="247"/>
      <c r="B7" s="247"/>
      <c r="C7" s="247"/>
      <c r="D7" s="247"/>
      <c r="E7" s="247"/>
      <c r="F7" s="247"/>
      <c r="G7" s="247"/>
    </row>
    <row r="8" spans="1:7" x14ac:dyDescent="0.2">
      <c r="A8" s="247"/>
      <c r="B8" s="247"/>
      <c r="C8" s="247"/>
      <c r="D8" s="247"/>
      <c r="E8" s="247"/>
      <c r="F8" s="247"/>
      <c r="G8" s="247"/>
    </row>
    <row r="9" spans="1:7" x14ac:dyDescent="0.2">
      <c r="A9" s="247"/>
      <c r="B9" s="247"/>
      <c r="C9" s="247"/>
      <c r="D9" s="247"/>
      <c r="E9" s="247"/>
      <c r="F9" s="247"/>
      <c r="G9" s="247"/>
    </row>
    <row r="10" spans="1:7" x14ac:dyDescent="0.2">
      <c r="A10" s="247"/>
      <c r="B10" s="247"/>
      <c r="C10" s="247"/>
      <c r="D10" s="247"/>
      <c r="E10" s="247"/>
      <c r="F10" s="247"/>
      <c r="G10" s="247"/>
    </row>
    <row r="11" spans="1:7" x14ac:dyDescent="0.2">
      <c r="A11" s="247"/>
      <c r="B11" s="247"/>
      <c r="C11" s="247"/>
      <c r="D11" s="247"/>
      <c r="E11" s="247"/>
      <c r="F11" s="247"/>
      <c r="G11" s="247"/>
    </row>
    <row r="12" spans="1:7" x14ac:dyDescent="0.2">
      <c r="A12" s="247"/>
      <c r="B12" s="247"/>
      <c r="C12" s="247"/>
      <c r="D12" s="247"/>
      <c r="E12" s="247"/>
      <c r="F12" s="247"/>
      <c r="G12" s="247"/>
    </row>
    <row r="13" spans="1:7" x14ac:dyDescent="0.2">
      <c r="A13" s="247"/>
      <c r="B13" s="247"/>
      <c r="C13" s="247"/>
      <c r="D13" s="247"/>
      <c r="E13" s="247"/>
      <c r="F13" s="247"/>
      <c r="G13" s="247"/>
    </row>
    <row r="14" spans="1:7" x14ac:dyDescent="0.2">
      <c r="A14" s="247"/>
      <c r="B14" s="247"/>
      <c r="C14" s="247"/>
      <c r="D14" s="247"/>
      <c r="E14" s="247"/>
      <c r="F14" s="247"/>
      <c r="G14" s="247"/>
    </row>
    <row r="15" spans="1:7" x14ac:dyDescent="0.2">
      <c r="A15" s="247"/>
      <c r="B15" s="247"/>
      <c r="C15" s="247"/>
      <c r="D15" s="247"/>
      <c r="E15" s="247"/>
      <c r="F15" s="247"/>
      <c r="G15" s="247"/>
    </row>
    <row r="16" spans="1:7" x14ac:dyDescent="0.2">
      <c r="A16" s="247"/>
      <c r="B16" s="247"/>
      <c r="C16" s="247"/>
      <c r="D16" s="247"/>
      <c r="E16" s="247"/>
      <c r="F16" s="247"/>
      <c r="G16" s="247"/>
    </row>
    <row r="17" spans="1:7" x14ac:dyDescent="0.2">
      <c r="A17" s="247"/>
      <c r="B17" s="247"/>
      <c r="C17" s="247"/>
      <c r="D17" s="247"/>
      <c r="E17" s="247"/>
      <c r="F17" s="247"/>
      <c r="G17" s="247"/>
    </row>
    <row r="18" spans="1:7" x14ac:dyDescent="0.2">
      <c r="A18" s="247"/>
      <c r="B18" s="247"/>
      <c r="C18" s="247"/>
      <c r="D18" s="247"/>
      <c r="E18" s="247"/>
      <c r="F18" s="247"/>
      <c r="G18" s="247"/>
    </row>
    <row r="19" spans="1:7" x14ac:dyDescent="0.2">
      <c r="A19" s="247"/>
      <c r="B19" s="247"/>
      <c r="C19" s="247"/>
      <c r="D19" s="247"/>
      <c r="E19" s="247"/>
      <c r="F19" s="247"/>
      <c r="G19" s="247"/>
    </row>
    <row r="20" spans="1:7" x14ac:dyDescent="0.2">
      <c r="A20" s="247"/>
      <c r="B20" s="247"/>
      <c r="C20" s="247"/>
      <c r="D20" s="247"/>
      <c r="E20" s="247"/>
      <c r="F20" s="247"/>
      <c r="G20" s="247"/>
    </row>
    <row r="21" spans="1:7" x14ac:dyDescent="0.2">
      <c r="A21" s="247"/>
      <c r="B21" s="247"/>
      <c r="C21" s="247"/>
      <c r="D21" s="247"/>
      <c r="E21" s="247"/>
      <c r="F21" s="247"/>
      <c r="G21" s="247"/>
    </row>
    <row r="22" spans="1:7" x14ac:dyDescent="0.2">
      <c r="A22" s="247"/>
      <c r="B22" s="247"/>
      <c r="C22" s="247"/>
      <c r="D22" s="247"/>
      <c r="E22" s="247"/>
      <c r="F22" s="247"/>
      <c r="G22" s="247"/>
    </row>
    <row r="23" spans="1:7" x14ac:dyDescent="0.2">
      <c r="A23" s="247"/>
      <c r="B23" s="247"/>
      <c r="C23" s="247"/>
      <c r="D23" s="247"/>
      <c r="E23" s="247"/>
      <c r="F23" s="247"/>
      <c r="G23" s="247"/>
    </row>
    <row r="24" spans="1:7" x14ac:dyDescent="0.2">
      <c r="A24" s="247"/>
      <c r="B24" s="247"/>
      <c r="C24" s="247"/>
      <c r="D24" s="247"/>
      <c r="E24" s="247"/>
      <c r="F24" s="247"/>
      <c r="G24" s="247"/>
    </row>
    <row r="25" spans="1:7" ht="65.25" customHeight="1" x14ac:dyDescent="0.2">
      <c r="A25" s="247"/>
      <c r="B25" s="247"/>
      <c r="C25" s="247"/>
      <c r="D25" s="247"/>
      <c r="E25" s="247"/>
      <c r="F25" s="247"/>
      <c r="G25" s="247"/>
    </row>
    <row r="26" spans="1:7" ht="42.75" customHeight="1" x14ac:dyDescent="0.2">
      <c r="A26" s="247"/>
      <c r="B26" s="247"/>
      <c r="C26" s="247"/>
      <c r="D26" s="247"/>
      <c r="E26" s="247"/>
      <c r="F26" s="247"/>
      <c r="G26" s="247"/>
    </row>
    <row r="27" spans="1:7" ht="205.5" customHeight="1" x14ac:dyDescent="0.2">
      <c r="A27" s="247"/>
      <c r="B27" s="247"/>
      <c r="C27" s="247"/>
      <c r="D27" s="247"/>
      <c r="E27" s="247"/>
      <c r="F27" s="247"/>
      <c r="G27" s="247"/>
    </row>
    <row r="28" spans="1:7" ht="396.75" customHeight="1" x14ac:dyDescent="0.2">
      <c r="A28" s="247"/>
      <c r="B28" s="247"/>
      <c r="C28" s="247"/>
      <c r="D28" s="247"/>
      <c r="E28" s="247"/>
      <c r="F28" s="247"/>
      <c r="G28" s="247"/>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f00c05a3-a522-4b3b-aeec-75a37a6bc44f"/>
    <ds:schemaRef ds:uri="http://www.w3.org/XML/1998/namespace"/>
    <ds:schemaRef ds:uri="http://schemas.microsoft.com/office/2006/metadata/properties"/>
    <ds:schemaRef ds:uri="2090b57c-2e4d-4ed9-b313-510fc704fe75"/>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25A064C6-FA42-4087-A382-D3728A28E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2025-09-26T10:25:01Z</cp:lastPrinted>
  <dcterms:created xsi:type="dcterms:W3CDTF">2008-10-17T11:51:54Z</dcterms:created>
  <dcterms:modified xsi:type="dcterms:W3CDTF">2026-04-03T10:04:51Z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